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50" windowHeight="8100" activeTab="0"/>
  </bookViews>
  <sheets>
    <sheet name="2024.3" sheetId="1" r:id="rId1"/>
    <sheet name="2024.2" sheetId="2" r:id="rId2"/>
  </sheets>
  <definedNames/>
  <calcPr fullCalcOnLoad="1"/>
</workbook>
</file>

<file path=xl/sharedStrings.xml><?xml version="1.0" encoding="utf-8"?>
<sst xmlns="http://schemas.openxmlformats.org/spreadsheetml/2006/main" count="96" uniqueCount="49">
  <si>
    <t>QFRONT</t>
  </si>
  <si>
    <t>Lexington Aoyama</t>
  </si>
  <si>
    <t>TOKYU REIT Omotesando Square</t>
  </si>
  <si>
    <t>TOKYU REIT Shibuya Udagawa-cho Square</t>
  </si>
  <si>
    <t>cocoti</t>
  </si>
  <si>
    <t>CONZE Ebisu</t>
  </si>
  <si>
    <t>Tokyu Nampeidai-cho Building</t>
  </si>
  <si>
    <t>Tokyu Sakuragaoka-cho Building</t>
  </si>
  <si>
    <t>TOKYU REIT Kamata Building</t>
  </si>
  <si>
    <t>TOKYU REIT Toranomon Building</t>
  </si>
  <si>
    <t>Tokyu Ikejiri-ohashi Building</t>
  </si>
  <si>
    <t>Kojimachi Square</t>
  </si>
  <si>
    <t>TOKYU REIT Shinjuku Building</t>
  </si>
  <si>
    <t>Akihabara Sanwa Toyo Building</t>
  </si>
  <si>
    <t>Total Leasable Area</t>
  </si>
  <si>
    <t>Occupancy Rate</t>
  </si>
  <si>
    <t>Total Leased Area</t>
  </si>
  <si>
    <t>Land with leasehold interest Total</t>
  </si>
  <si>
    <t>Maison Peony Toritsudaigaku</t>
  </si>
  <si>
    <t>TOKYU REIT Shibuya R Building</t>
  </si>
  <si>
    <t>Tokyu Toranomon Building</t>
  </si>
  <si>
    <t>TOKYU REIT Shinjuku 2 Building</t>
  </si>
  <si>
    <t>Tokyu Bancho Building</t>
  </si>
  <si>
    <t>REVE Nakameguro (land with leasehold interest)</t>
  </si>
  <si>
    <t>Shibuya Dogenzaka Sky Building</t>
  </si>
  <si>
    <t>TOKYU REIT Ebisu Building</t>
  </si>
  <si>
    <t>TOKYU REIT Shimokitazawa Square</t>
  </si>
  <si>
    <t>TOKYU REIT Jiyugaoka Square</t>
  </si>
  <si>
    <t>㎡</t>
  </si>
  <si>
    <t>㎡</t>
  </si>
  <si>
    <t>Number 
of Tenants</t>
  </si>
  <si>
    <t>STYLIO FIT Musashikosugi</t>
  </si>
  <si>
    <t>Total　(Monthly)</t>
  </si>
  <si>
    <t>Property Name</t>
  </si>
  <si>
    <t>TOKYU REIT Shibuya Miyashita Koen Building</t>
  </si>
  <si>
    <t>Aoyama Oval Building</t>
  </si>
  <si>
    <t>Meguro Higashiyama Building</t>
  </si>
  <si>
    <t>OKI Shibaura Office</t>
  </si>
  <si>
    <t>Futako Tamagawa Rise</t>
  </si>
  <si>
    <t>* Area of Futako Tamagawa Rise is calculated by co-ownership interest ratio by compartments under compartmentalizad
   ownership.</t>
  </si>
  <si>
    <t xml:space="preserve">* Area of Tokyu Bancho Building is calculated by quasi-co-ownership interest ratio of the compartmentalized
   ownership interest of the trust beneficiary interest.
</t>
  </si>
  <si>
    <t xml:space="preserve">* Area of Aoyama Oval Building is calculated by quasi-co-ownership interest ratio of the compartmentalized
   ownership interest of the trust beneficiary interest.
</t>
  </si>
  <si>
    <t>* When the same tenant is occupying sections in different blocks or with different uses in Futako Tamagawa Rise, 
   it is considered as a separate tenant in the total column of Number of Tenants.</t>
  </si>
  <si>
    <t>Retail Total</t>
  </si>
  <si>
    <t>Office Total</t>
  </si>
  <si>
    <t>Residence Total</t>
  </si>
  <si>
    <t>Complex Total</t>
  </si>
  <si>
    <t>Occupancy Rate by Property (at the end of February 2024)</t>
  </si>
  <si>
    <t>Occupancy Rate by Property (at the end of March 2024)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</si>
</sst>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  <numFmt numFmtId="178" formatCode="#,##0.00_ ;[Red]\-#,##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ＭＳ Ｐゴシック"/>
      <family val="3"/>
    </font>
    <font>
      <sz val="10"/>
      <name val="Meiryo UI"/>
      <family val="3"/>
    </font>
    <font>
      <sz val="10"/>
      <name val="HGｺﾞｼｯｸM"/>
      <family val="3"/>
    </font>
    <font>
      <sz val="14"/>
      <name val="Meiryo UI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F5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hair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64" applyFont="1" applyFill="1" applyBorder="1" applyAlignment="1">
      <alignment horizontal="center" vertical="center"/>
      <protection/>
    </xf>
    <xf numFmtId="38" fontId="3" fillId="0" borderId="0" xfId="49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5" fillId="0" borderId="0" xfId="49" applyNumberFormat="1" applyFont="1" applyFill="1" applyBorder="1" applyAlignment="1">
      <alignment vertical="center"/>
    </xf>
    <xf numFmtId="178" fontId="1" fillId="0" borderId="0" xfId="49" applyNumberFormat="1" applyFont="1" applyFill="1" applyBorder="1" applyAlignment="1">
      <alignment vertical="center"/>
    </xf>
    <xf numFmtId="177" fontId="1" fillId="0" borderId="0" xfId="42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6" fillId="33" borderId="10" xfId="43" applyNumberFormat="1" applyFont="1" applyFill="1" applyBorder="1" applyAlignment="1">
      <alignment vertical="top" shrinkToFit="1"/>
    </xf>
    <xf numFmtId="0" fontId="6" fillId="33" borderId="11" xfId="51" applyNumberFormat="1" applyFont="1" applyFill="1" applyBorder="1" applyAlignment="1">
      <alignment vertical="top" wrapText="1" shrinkToFit="1"/>
    </xf>
    <xf numFmtId="0" fontId="6" fillId="33" borderId="12" xfId="43" applyNumberFormat="1" applyFont="1" applyFill="1" applyBorder="1" applyAlignment="1">
      <alignment horizontal="right" vertical="top" shrinkToFit="1"/>
    </xf>
    <xf numFmtId="0" fontId="6" fillId="33" borderId="13" xfId="51" applyNumberFormat="1" applyFont="1" applyFill="1" applyBorder="1" applyAlignment="1">
      <alignment horizontal="right" vertical="top" shrinkToFit="1"/>
    </xf>
    <xf numFmtId="0" fontId="8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64" applyFont="1" applyFill="1" applyBorder="1" applyAlignment="1">
      <alignment vertical="center"/>
      <protection/>
    </xf>
    <xf numFmtId="0" fontId="6" fillId="0" borderId="15" xfId="0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40" fontId="7" fillId="0" borderId="14" xfId="51" applyNumberFormat="1" applyFont="1" applyBorder="1" applyAlignment="1">
      <alignment vertical="center"/>
    </xf>
    <xf numFmtId="177" fontId="7" fillId="0" borderId="14" xfId="43" applyNumberFormat="1" applyFont="1" applyBorder="1" applyAlignment="1">
      <alignment vertical="center"/>
    </xf>
    <xf numFmtId="38" fontId="7" fillId="0" borderId="14" xfId="51" applyFont="1" applyBorder="1" applyAlignment="1">
      <alignment vertical="center"/>
    </xf>
    <xf numFmtId="40" fontId="7" fillId="0" borderId="16" xfId="51" applyNumberFormat="1" applyFont="1" applyBorder="1" applyAlignment="1">
      <alignment vertical="center"/>
    </xf>
    <xf numFmtId="177" fontId="7" fillId="0" borderId="16" xfId="43" applyNumberFormat="1" applyFont="1" applyBorder="1" applyAlignment="1">
      <alignment vertical="center"/>
    </xf>
    <xf numFmtId="38" fontId="7" fillId="0" borderId="16" xfId="51" applyFont="1" applyBorder="1" applyAlignment="1">
      <alignment vertical="center"/>
    </xf>
    <xf numFmtId="38" fontId="7" fillId="0" borderId="17" xfId="51" applyFont="1" applyBorder="1" applyAlignment="1">
      <alignment vertical="center"/>
    </xf>
    <xf numFmtId="0" fontId="6" fillId="33" borderId="18" xfId="51" applyNumberFormat="1" applyFont="1" applyFill="1" applyBorder="1" applyAlignment="1">
      <alignment vertical="top" shrinkToFit="1"/>
    </xf>
    <xf numFmtId="0" fontId="6" fillId="33" borderId="19" xfId="51" applyNumberFormat="1" applyFont="1" applyFill="1" applyBorder="1" applyAlignment="1">
      <alignment horizontal="right" vertical="top" shrinkToFit="1"/>
    </xf>
    <xf numFmtId="0" fontId="6" fillId="33" borderId="11" xfId="51" applyNumberFormat="1" applyFont="1" applyFill="1" applyBorder="1" applyAlignment="1">
      <alignment vertical="top" shrinkToFit="1"/>
    </xf>
    <xf numFmtId="0" fontId="6" fillId="33" borderId="16" xfId="51" applyNumberFormat="1" applyFont="1" applyFill="1" applyBorder="1" applyAlignment="1">
      <alignment horizontal="right" vertical="top" shrinkToFit="1"/>
    </xf>
    <xf numFmtId="0" fontId="6" fillId="33" borderId="11" xfId="63" applyFont="1" applyFill="1" applyBorder="1" applyAlignment="1">
      <alignment vertical="top" shrinkToFit="1"/>
      <protection/>
    </xf>
    <xf numFmtId="0" fontId="6" fillId="33" borderId="16" xfId="63" applyFont="1" applyFill="1" applyBorder="1" applyAlignment="1">
      <alignment vertical="top" shrinkToFit="1"/>
      <protection/>
    </xf>
    <xf numFmtId="40" fontId="7" fillId="0" borderId="20" xfId="51" applyNumberFormat="1" applyFont="1" applyBorder="1" applyAlignment="1">
      <alignment vertical="center"/>
    </xf>
    <xf numFmtId="38" fontId="7" fillId="0" borderId="20" xfId="5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0" fontId="7" fillId="0" borderId="21" xfId="51" applyNumberFormat="1" applyFont="1" applyBorder="1" applyAlignment="1">
      <alignment vertical="center"/>
    </xf>
    <xf numFmtId="177" fontId="7" fillId="0" borderId="21" xfId="43" applyNumberFormat="1" applyFont="1" applyBorder="1" applyAlignment="1">
      <alignment vertical="center"/>
    </xf>
    <xf numFmtId="38" fontId="7" fillId="0" borderId="21" xfId="5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20" xfId="63" applyFont="1" applyBorder="1" applyAlignment="1">
      <alignment vertical="center"/>
      <protection/>
    </xf>
    <xf numFmtId="40" fontId="7" fillId="0" borderId="22" xfId="52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48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37" t="s">
        <v>33</v>
      </c>
      <c r="B3" s="35" t="s">
        <v>14</v>
      </c>
      <c r="C3" s="33" t="s">
        <v>16</v>
      </c>
      <c r="D3" s="15" t="s">
        <v>15</v>
      </c>
      <c r="E3" s="16" t="s">
        <v>30</v>
      </c>
    </row>
    <row r="4" spans="1:5" ht="13.5">
      <c r="A4" s="38"/>
      <c r="B4" s="36" t="s">
        <v>28</v>
      </c>
      <c r="C4" s="34" t="s">
        <v>29</v>
      </c>
      <c r="D4" s="17"/>
      <c r="E4" s="18"/>
    </row>
    <row r="5" spans="1:5" ht="13.5">
      <c r="A5" s="20" t="s">
        <v>0</v>
      </c>
      <c r="B5" s="26">
        <v>4502.93</v>
      </c>
      <c r="C5" s="26">
        <v>4502.93</v>
      </c>
      <c r="D5" s="27">
        <v>1</v>
      </c>
      <c r="E5" s="28">
        <v>2</v>
      </c>
    </row>
    <row r="6" spans="1:5" ht="13.5">
      <c r="A6" s="20" t="s">
        <v>1</v>
      </c>
      <c r="B6" s="26">
        <v>2094.96</v>
      </c>
      <c r="C6" s="26">
        <v>2094.96</v>
      </c>
      <c r="D6" s="27">
        <v>1</v>
      </c>
      <c r="E6" s="28">
        <v>7</v>
      </c>
    </row>
    <row r="7" spans="1:5" ht="13.5">
      <c r="A7" s="20" t="s">
        <v>2</v>
      </c>
      <c r="B7" s="26">
        <v>2669.1</v>
      </c>
      <c r="C7" s="26">
        <v>2669.1</v>
      </c>
      <c r="D7" s="27">
        <v>1</v>
      </c>
      <c r="E7" s="28">
        <v>4</v>
      </c>
    </row>
    <row r="8" spans="1:5" ht="13.5">
      <c r="A8" s="20" t="s">
        <v>3</v>
      </c>
      <c r="B8" s="26">
        <v>1543.05</v>
      </c>
      <c r="C8" s="26">
        <v>1543.05</v>
      </c>
      <c r="D8" s="27">
        <v>1</v>
      </c>
      <c r="E8" s="28">
        <v>2</v>
      </c>
    </row>
    <row r="9" spans="1:5" ht="13.5">
      <c r="A9" s="20" t="s">
        <v>4</v>
      </c>
      <c r="B9" s="26">
        <v>8295.62</v>
      </c>
      <c r="C9" s="26">
        <v>8295.62</v>
      </c>
      <c r="D9" s="27">
        <v>1</v>
      </c>
      <c r="E9" s="28">
        <v>15</v>
      </c>
    </row>
    <row r="10" spans="1:5" ht="13.5">
      <c r="A10" s="20" t="s">
        <v>5</v>
      </c>
      <c r="B10" s="26">
        <v>2327</v>
      </c>
      <c r="C10" s="26">
        <v>2327</v>
      </c>
      <c r="D10" s="27">
        <v>1</v>
      </c>
      <c r="E10" s="28">
        <v>8</v>
      </c>
    </row>
    <row r="11" spans="1:5" ht="13.5">
      <c r="A11" s="20" t="s">
        <v>26</v>
      </c>
      <c r="B11" s="26">
        <v>1246.98</v>
      </c>
      <c r="C11" s="26">
        <v>1246.98</v>
      </c>
      <c r="D11" s="27">
        <v>1</v>
      </c>
      <c r="E11" s="28">
        <v>9</v>
      </c>
    </row>
    <row r="12" spans="1:5" ht="13.5">
      <c r="A12" s="20" t="s">
        <v>27</v>
      </c>
      <c r="B12" s="26">
        <v>1231.8</v>
      </c>
      <c r="C12" s="26">
        <v>1231.8</v>
      </c>
      <c r="D12" s="27">
        <v>1</v>
      </c>
      <c r="E12" s="28">
        <v>5</v>
      </c>
    </row>
    <row r="13" spans="1:5" ht="13.5">
      <c r="A13" s="20" t="s">
        <v>6</v>
      </c>
      <c r="B13" s="26">
        <v>7148.18</v>
      </c>
      <c r="C13" s="26">
        <v>7148.18</v>
      </c>
      <c r="D13" s="27">
        <v>1</v>
      </c>
      <c r="E13" s="28">
        <v>1</v>
      </c>
    </row>
    <row r="14" spans="1:5" ht="13.5">
      <c r="A14" s="20" t="s">
        <v>7</v>
      </c>
      <c r="B14" s="26">
        <v>4737.19</v>
      </c>
      <c r="C14" s="26">
        <v>4737.19</v>
      </c>
      <c r="D14" s="27">
        <v>1</v>
      </c>
      <c r="E14" s="28">
        <v>2</v>
      </c>
    </row>
    <row r="15" spans="1:5" ht="13.5">
      <c r="A15" s="20" t="s">
        <v>8</v>
      </c>
      <c r="B15" s="26">
        <v>7337.82</v>
      </c>
      <c r="C15" s="26">
        <v>7337.82</v>
      </c>
      <c r="D15" s="27">
        <v>1</v>
      </c>
      <c r="E15" s="28">
        <v>5</v>
      </c>
    </row>
    <row r="16" spans="1:5" ht="13.5">
      <c r="A16" s="20" t="s">
        <v>9</v>
      </c>
      <c r="B16" s="26">
        <v>10238.07</v>
      </c>
      <c r="C16" s="26">
        <v>10238.07</v>
      </c>
      <c r="D16" s="27">
        <v>1</v>
      </c>
      <c r="E16" s="28">
        <v>10</v>
      </c>
    </row>
    <row r="17" spans="1:5" ht="13.5">
      <c r="A17" s="20" t="s">
        <v>10</v>
      </c>
      <c r="B17" s="26">
        <v>5710.32</v>
      </c>
      <c r="C17" s="26">
        <v>5710.32</v>
      </c>
      <c r="D17" s="27">
        <v>1</v>
      </c>
      <c r="E17" s="28">
        <v>6</v>
      </c>
    </row>
    <row r="18" spans="1:5" ht="13.5">
      <c r="A18" s="20" t="s">
        <v>11</v>
      </c>
      <c r="B18" s="26">
        <v>5409.07</v>
      </c>
      <c r="C18" s="26">
        <v>5409.07</v>
      </c>
      <c r="D18" s="27">
        <v>1</v>
      </c>
      <c r="E18" s="28">
        <v>10</v>
      </c>
    </row>
    <row r="19" spans="1:5" ht="13.5">
      <c r="A19" s="20" t="s">
        <v>12</v>
      </c>
      <c r="B19" s="26">
        <v>6270.68</v>
      </c>
      <c r="C19" s="26">
        <v>6270.68</v>
      </c>
      <c r="D19" s="27">
        <v>1</v>
      </c>
      <c r="E19" s="28">
        <v>7</v>
      </c>
    </row>
    <row r="20" spans="1:5" ht="13.5">
      <c r="A20" s="20" t="s">
        <v>13</v>
      </c>
      <c r="B20" s="26">
        <v>4433.37</v>
      </c>
      <c r="C20" s="26">
        <v>4433.37</v>
      </c>
      <c r="D20" s="27">
        <v>1</v>
      </c>
      <c r="E20" s="28">
        <v>7</v>
      </c>
    </row>
    <row r="21" spans="1:5" ht="13.5">
      <c r="A21" s="20" t="s">
        <v>19</v>
      </c>
      <c r="B21" s="26">
        <v>5246.68</v>
      </c>
      <c r="C21" s="26">
        <v>5246.68</v>
      </c>
      <c r="D21" s="27">
        <v>1</v>
      </c>
      <c r="E21" s="28">
        <v>12</v>
      </c>
    </row>
    <row r="22" spans="1:5" ht="13.5">
      <c r="A22" s="20" t="s">
        <v>20</v>
      </c>
      <c r="B22" s="26">
        <v>11029.27</v>
      </c>
      <c r="C22" s="26">
        <v>11029.27</v>
      </c>
      <c r="D22" s="27">
        <v>1</v>
      </c>
      <c r="E22" s="28">
        <v>13</v>
      </c>
    </row>
    <row r="23" spans="1:5" ht="13.5">
      <c r="A23" s="20" t="s">
        <v>21</v>
      </c>
      <c r="B23" s="26">
        <v>1790.46</v>
      </c>
      <c r="C23" s="26">
        <v>1790.46</v>
      </c>
      <c r="D23" s="27">
        <v>1</v>
      </c>
      <c r="E23" s="28">
        <v>2</v>
      </c>
    </row>
    <row r="24" spans="1:5" ht="13.5">
      <c r="A24" s="21" t="s">
        <v>22</v>
      </c>
      <c r="B24" s="26">
        <v>6137.5</v>
      </c>
      <c r="C24" s="26">
        <v>6137.5</v>
      </c>
      <c r="D24" s="27">
        <v>1</v>
      </c>
      <c r="E24" s="28">
        <v>8</v>
      </c>
    </row>
    <row r="25" spans="1:5" ht="13.5">
      <c r="A25" s="21" t="s">
        <v>25</v>
      </c>
      <c r="B25" s="26">
        <v>1872.8</v>
      </c>
      <c r="C25" s="26">
        <v>1872.8</v>
      </c>
      <c r="D25" s="27">
        <v>1</v>
      </c>
      <c r="E25" s="28">
        <v>7</v>
      </c>
    </row>
    <row r="26" spans="1:5" ht="13.5">
      <c r="A26" s="21" t="s">
        <v>24</v>
      </c>
      <c r="B26" s="26">
        <v>4136.05</v>
      </c>
      <c r="C26" s="26">
        <v>4136.05</v>
      </c>
      <c r="D26" s="27">
        <v>1</v>
      </c>
      <c r="E26" s="28">
        <v>9</v>
      </c>
    </row>
    <row r="27" spans="1:5" ht="14.25" customHeight="1">
      <c r="A27" s="21" t="s">
        <v>37</v>
      </c>
      <c r="B27" s="26">
        <v>18102.32</v>
      </c>
      <c r="C27" s="26">
        <v>18102.32</v>
      </c>
      <c r="D27" s="27">
        <v>1</v>
      </c>
      <c r="E27" s="28">
        <v>1</v>
      </c>
    </row>
    <row r="28" spans="1:5" ht="14.25" customHeight="1">
      <c r="A28" s="21" t="s">
        <v>34</v>
      </c>
      <c r="B28" s="26">
        <v>2299.69</v>
      </c>
      <c r="C28" s="26">
        <v>2299.69</v>
      </c>
      <c r="D28" s="27">
        <v>1</v>
      </c>
      <c r="E28" s="28">
        <v>9</v>
      </c>
    </row>
    <row r="29" spans="1:5" ht="14.25" customHeight="1">
      <c r="A29" s="21" t="s">
        <v>35</v>
      </c>
      <c r="B29" s="26">
        <v>8527.9</v>
      </c>
      <c r="C29" s="26">
        <v>8496.05</v>
      </c>
      <c r="D29" s="27">
        <v>0.996</v>
      </c>
      <c r="E29" s="28">
        <v>27</v>
      </c>
    </row>
    <row r="30" spans="1:5" ht="14.25" customHeight="1">
      <c r="A30" s="21" t="s">
        <v>36</v>
      </c>
      <c r="B30" s="26">
        <v>6152.43</v>
      </c>
      <c r="C30" s="26">
        <v>6152.43</v>
      </c>
      <c r="D30" s="27">
        <v>1</v>
      </c>
      <c r="E30" s="28">
        <v>13</v>
      </c>
    </row>
    <row r="31" spans="1:5" ht="14.25" customHeight="1">
      <c r="A31" s="22" t="s">
        <v>18</v>
      </c>
      <c r="B31" s="26">
        <v>852.16</v>
      </c>
      <c r="C31" s="26">
        <v>825.5</v>
      </c>
      <c r="D31" s="27">
        <v>0.969</v>
      </c>
      <c r="E31" s="28">
        <v>25</v>
      </c>
    </row>
    <row r="32" spans="1:5" ht="13.5">
      <c r="A32" s="41" t="s">
        <v>31</v>
      </c>
      <c r="B32" s="26">
        <v>1830</v>
      </c>
      <c r="C32" s="26">
        <v>1830</v>
      </c>
      <c r="D32" s="27">
        <v>1</v>
      </c>
      <c r="E32" s="28">
        <v>1</v>
      </c>
    </row>
    <row r="33" spans="1:5" ht="13.5">
      <c r="A33" s="42" t="s">
        <v>38</v>
      </c>
      <c r="B33" s="26">
        <v>18919.73</v>
      </c>
      <c r="C33" s="48">
        <v>18915.359999999997</v>
      </c>
      <c r="D33" s="27">
        <v>0.9997690241879772</v>
      </c>
      <c r="E33" s="28">
        <v>144</v>
      </c>
    </row>
    <row r="34" spans="1:5" ht="14.25" thickBot="1">
      <c r="A34" s="23" t="s">
        <v>23</v>
      </c>
      <c r="B34" s="43">
        <v>497.02</v>
      </c>
      <c r="C34" s="43">
        <v>497.02</v>
      </c>
      <c r="D34" s="44">
        <v>1</v>
      </c>
      <c r="E34" s="45">
        <v>1</v>
      </c>
    </row>
    <row r="35" spans="1:5" ht="14.25" thickTop="1">
      <c r="A35" s="24" t="s">
        <v>32</v>
      </c>
      <c r="B35" s="29">
        <f>SUM(B5:B34)</f>
        <v>162590.15</v>
      </c>
      <c r="C35" s="29">
        <f>SUM(C5:C34)</f>
        <v>162527.26999999996</v>
      </c>
      <c r="D35" s="30">
        <f>C35/B35</f>
        <v>0.9996132607049072</v>
      </c>
      <c r="E35" s="31">
        <f>SUM(E5:E34)</f>
        <v>372</v>
      </c>
    </row>
    <row r="36" spans="1:5" ht="15">
      <c r="A36" s="25"/>
      <c r="B36" s="47"/>
      <c r="C36" s="39"/>
      <c r="D36" s="39"/>
      <c r="E36" s="40"/>
    </row>
    <row r="37" spans="1:5" ht="13.5">
      <c r="A37" s="22" t="s">
        <v>43</v>
      </c>
      <c r="B37" s="26">
        <f>SUM(B5:B12)</f>
        <v>23911.44</v>
      </c>
      <c r="C37" s="26">
        <f>SUM(C5:C12)</f>
        <v>23911.44</v>
      </c>
      <c r="D37" s="27">
        <f>C37/B37</f>
        <v>1</v>
      </c>
      <c r="E37" s="32">
        <f>SUM(E5:E12)</f>
        <v>52</v>
      </c>
    </row>
    <row r="38" spans="1:5" ht="13.5">
      <c r="A38" s="22" t="s">
        <v>44</v>
      </c>
      <c r="B38" s="26">
        <f>SUM(B13:B30)</f>
        <v>116579.80000000002</v>
      </c>
      <c r="C38" s="26">
        <f>SUM(C13:C30)</f>
        <v>116547.95000000004</v>
      </c>
      <c r="D38" s="27">
        <f>C38/B38</f>
        <v>0.9997267965805399</v>
      </c>
      <c r="E38" s="32">
        <f>SUM(E13:E30)</f>
        <v>149</v>
      </c>
    </row>
    <row r="39" spans="1:5" ht="13.5">
      <c r="A39" s="22" t="s">
        <v>45</v>
      </c>
      <c r="B39" s="26">
        <f>SUM(B31:B32)</f>
        <v>2682.16</v>
      </c>
      <c r="C39" s="26">
        <f>SUM(C31:C32)</f>
        <v>2655.5</v>
      </c>
      <c r="D39" s="27">
        <f>C39/B39</f>
        <v>0.9900602499478033</v>
      </c>
      <c r="E39" s="32">
        <f>SUM(E31:E32)</f>
        <v>26</v>
      </c>
    </row>
    <row r="40" spans="1:5" ht="13.5">
      <c r="A40" s="22" t="s">
        <v>46</v>
      </c>
      <c r="B40" s="26">
        <f>B33</f>
        <v>18919.73</v>
      </c>
      <c r="C40" s="26">
        <f>C33</f>
        <v>18915.359999999997</v>
      </c>
      <c r="D40" s="27">
        <f>C40/B40</f>
        <v>0.9997690241879772</v>
      </c>
      <c r="E40" s="32">
        <f>E33</f>
        <v>144</v>
      </c>
    </row>
    <row r="41" spans="1:5" ht="13.5">
      <c r="A41" s="22" t="s">
        <v>17</v>
      </c>
      <c r="B41" s="26">
        <f>B34</f>
        <v>497.02</v>
      </c>
      <c r="C41" s="26">
        <f>C34</f>
        <v>497.02</v>
      </c>
      <c r="D41" s="27">
        <f>C41/B41</f>
        <v>1</v>
      </c>
      <c r="E41" s="32">
        <f>E34</f>
        <v>1</v>
      </c>
    </row>
    <row r="42" ht="13.5">
      <c r="A42" s="46"/>
    </row>
    <row r="43" spans="1:5" ht="32.25" customHeight="1">
      <c r="A43" s="49" t="s">
        <v>40</v>
      </c>
      <c r="B43" s="49"/>
      <c r="C43" s="49"/>
      <c r="D43" s="49"/>
      <c r="E43" s="49"/>
    </row>
    <row r="44" spans="1:5" ht="32.25" customHeight="1">
      <c r="A44" s="49" t="s">
        <v>41</v>
      </c>
      <c r="B44" s="49"/>
      <c r="C44" s="49"/>
      <c r="D44" s="49"/>
      <c r="E44" s="49"/>
    </row>
    <row r="45" spans="1:5" ht="32.25" customHeight="1">
      <c r="A45" s="49" t="s">
        <v>39</v>
      </c>
      <c r="B45" s="49"/>
      <c r="C45" s="49"/>
      <c r="D45" s="49"/>
      <c r="E45" s="49"/>
    </row>
    <row r="46" spans="1:5" ht="32.25" customHeight="1">
      <c r="A46" s="49" t="s">
        <v>42</v>
      </c>
      <c r="B46" s="49"/>
      <c r="C46" s="49"/>
      <c r="D46" s="49"/>
      <c r="E46" s="49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4">
    <mergeCell ref="A43:E43"/>
    <mergeCell ref="A44:E44"/>
    <mergeCell ref="A45:E45"/>
    <mergeCell ref="A46:E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D35 D37:D41" formula="1"/>
    <ignoredError sqref="B37:B39 C37:C39 E37:E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625" style="2" customWidth="1"/>
    <col min="2" max="3" width="18.75390625" style="2" customWidth="1"/>
    <col min="4" max="4" width="14.75390625" style="2" customWidth="1"/>
    <col min="5" max="5" width="14.75390625" style="3" customWidth="1"/>
    <col min="6" max="16384" width="9.00390625" style="2" customWidth="1"/>
  </cols>
  <sheetData>
    <row r="1" spans="1:5" ht="19.5">
      <c r="A1" s="19" t="s">
        <v>47</v>
      </c>
      <c r="B1" s="1"/>
      <c r="C1" s="1"/>
      <c r="D1" s="1"/>
      <c r="E1" s="1"/>
    </row>
    <row r="2" spans="1:5" ht="13.5">
      <c r="A2" s="5"/>
      <c r="B2" s="6"/>
      <c r="C2" s="6"/>
      <c r="D2" s="4"/>
      <c r="E2" s="7"/>
    </row>
    <row r="3" spans="1:5" ht="27">
      <c r="A3" s="37" t="s">
        <v>33</v>
      </c>
      <c r="B3" s="35" t="s">
        <v>14</v>
      </c>
      <c r="C3" s="33" t="s">
        <v>16</v>
      </c>
      <c r="D3" s="15" t="s">
        <v>15</v>
      </c>
      <c r="E3" s="16" t="s">
        <v>30</v>
      </c>
    </row>
    <row r="4" spans="1:5" ht="13.5">
      <c r="A4" s="38"/>
      <c r="B4" s="36" t="s">
        <v>28</v>
      </c>
      <c r="C4" s="34" t="s">
        <v>29</v>
      </c>
      <c r="D4" s="17"/>
      <c r="E4" s="18"/>
    </row>
    <row r="5" spans="1:5" ht="13.5">
      <c r="A5" s="20" t="s">
        <v>0</v>
      </c>
      <c r="B5" s="26">
        <v>4502.93</v>
      </c>
      <c r="C5" s="26">
        <v>4502.93</v>
      </c>
      <c r="D5" s="27">
        <v>1</v>
      </c>
      <c r="E5" s="28">
        <v>2</v>
      </c>
    </row>
    <row r="6" spans="1:5" ht="13.5">
      <c r="A6" s="20" t="s">
        <v>1</v>
      </c>
      <c r="B6" s="26">
        <v>2094.96</v>
      </c>
      <c r="C6" s="26">
        <v>2094.96</v>
      </c>
      <c r="D6" s="27">
        <v>1</v>
      </c>
      <c r="E6" s="28">
        <v>7</v>
      </c>
    </row>
    <row r="7" spans="1:5" ht="13.5">
      <c r="A7" s="20" t="s">
        <v>2</v>
      </c>
      <c r="B7" s="26">
        <v>2669.1</v>
      </c>
      <c r="C7" s="26">
        <v>2669.1</v>
      </c>
      <c r="D7" s="27">
        <v>1</v>
      </c>
      <c r="E7" s="28">
        <v>4</v>
      </c>
    </row>
    <row r="8" spans="1:5" ht="13.5">
      <c r="A8" s="20" t="s">
        <v>3</v>
      </c>
      <c r="B8" s="26">
        <v>1543.05</v>
      </c>
      <c r="C8" s="26">
        <v>1543.05</v>
      </c>
      <c r="D8" s="27">
        <v>1</v>
      </c>
      <c r="E8" s="28">
        <v>2</v>
      </c>
    </row>
    <row r="9" spans="1:5" ht="13.5">
      <c r="A9" s="20" t="s">
        <v>4</v>
      </c>
      <c r="B9" s="26">
        <v>8295.62</v>
      </c>
      <c r="C9" s="26">
        <v>8295.62</v>
      </c>
      <c r="D9" s="27">
        <v>1</v>
      </c>
      <c r="E9" s="28">
        <v>15</v>
      </c>
    </row>
    <row r="10" spans="1:5" ht="13.5">
      <c r="A10" s="20" t="s">
        <v>5</v>
      </c>
      <c r="B10" s="26">
        <v>2327</v>
      </c>
      <c r="C10" s="26">
        <v>2327</v>
      </c>
      <c r="D10" s="27">
        <v>1</v>
      </c>
      <c r="E10" s="28">
        <v>8</v>
      </c>
    </row>
    <row r="11" spans="1:5" ht="13.5">
      <c r="A11" s="20" t="s">
        <v>26</v>
      </c>
      <c r="B11" s="26">
        <v>1246.98</v>
      </c>
      <c r="C11" s="26">
        <v>1246.98</v>
      </c>
      <c r="D11" s="27">
        <v>1</v>
      </c>
      <c r="E11" s="28">
        <v>9</v>
      </c>
    </row>
    <row r="12" spans="1:5" ht="13.5">
      <c r="A12" s="20" t="s">
        <v>27</v>
      </c>
      <c r="B12" s="26">
        <v>1231.8</v>
      </c>
      <c r="C12" s="26">
        <v>1231.8</v>
      </c>
      <c r="D12" s="27">
        <v>1</v>
      </c>
      <c r="E12" s="28">
        <v>5</v>
      </c>
    </row>
    <row r="13" spans="1:5" ht="13.5">
      <c r="A13" s="20" t="s">
        <v>6</v>
      </c>
      <c r="B13" s="26">
        <v>7148.18</v>
      </c>
      <c r="C13" s="26">
        <v>7148.18</v>
      </c>
      <c r="D13" s="27">
        <v>1</v>
      </c>
      <c r="E13" s="28">
        <v>1</v>
      </c>
    </row>
    <row r="14" spans="1:5" ht="13.5">
      <c r="A14" s="20" t="s">
        <v>7</v>
      </c>
      <c r="B14" s="26">
        <v>4737.19</v>
      </c>
      <c r="C14" s="26">
        <v>4737.19</v>
      </c>
      <c r="D14" s="27">
        <v>1</v>
      </c>
      <c r="E14" s="28">
        <v>2</v>
      </c>
    </row>
    <row r="15" spans="1:5" ht="13.5">
      <c r="A15" s="20" t="s">
        <v>8</v>
      </c>
      <c r="B15" s="26">
        <v>7337.82</v>
      </c>
      <c r="C15" s="26">
        <v>7337.82</v>
      </c>
      <c r="D15" s="27">
        <v>1</v>
      </c>
      <c r="E15" s="28">
        <v>5</v>
      </c>
    </row>
    <row r="16" spans="1:5" ht="13.5">
      <c r="A16" s="20" t="s">
        <v>9</v>
      </c>
      <c r="B16" s="26">
        <v>10238.07</v>
      </c>
      <c r="C16" s="26">
        <v>10238.07</v>
      </c>
      <c r="D16" s="27">
        <v>1</v>
      </c>
      <c r="E16" s="28">
        <v>10</v>
      </c>
    </row>
    <row r="17" spans="1:5" ht="13.5">
      <c r="A17" s="20" t="s">
        <v>10</v>
      </c>
      <c r="B17" s="26">
        <v>5710.32</v>
      </c>
      <c r="C17" s="26">
        <v>5710.32</v>
      </c>
      <c r="D17" s="27">
        <v>1</v>
      </c>
      <c r="E17" s="28">
        <v>6</v>
      </c>
    </row>
    <row r="18" spans="1:5" ht="13.5">
      <c r="A18" s="20" t="s">
        <v>11</v>
      </c>
      <c r="B18" s="26">
        <v>5409.07</v>
      </c>
      <c r="C18" s="26">
        <v>5409.07</v>
      </c>
      <c r="D18" s="27">
        <v>1</v>
      </c>
      <c r="E18" s="28">
        <v>10</v>
      </c>
    </row>
    <row r="19" spans="1:5" ht="13.5">
      <c r="A19" s="20" t="s">
        <v>12</v>
      </c>
      <c r="B19" s="26">
        <v>6270.68</v>
      </c>
      <c r="C19" s="26">
        <v>6270.68</v>
      </c>
      <c r="D19" s="27">
        <v>1</v>
      </c>
      <c r="E19" s="28">
        <v>7</v>
      </c>
    </row>
    <row r="20" spans="1:5" ht="13.5">
      <c r="A20" s="20" t="s">
        <v>13</v>
      </c>
      <c r="B20" s="26">
        <v>4433.37</v>
      </c>
      <c r="C20" s="26">
        <v>4433.37</v>
      </c>
      <c r="D20" s="27">
        <v>1</v>
      </c>
      <c r="E20" s="28">
        <v>7</v>
      </c>
    </row>
    <row r="21" spans="1:5" ht="13.5">
      <c r="A21" s="20" t="s">
        <v>19</v>
      </c>
      <c r="B21" s="26">
        <v>5246.68</v>
      </c>
      <c r="C21" s="26">
        <v>5246.68</v>
      </c>
      <c r="D21" s="27">
        <v>1</v>
      </c>
      <c r="E21" s="28">
        <v>12</v>
      </c>
    </row>
    <row r="22" spans="1:5" ht="13.5">
      <c r="A22" s="20" t="s">
        <v>20</v>
      </c>
      <c r="B22" s="26">
        <v>11029.27</v>
      </c>
      <c r="C22" s="26">
        <v>11029.27</v>
      </c>
      <c r="D22" s="27">
        <v>1</v>
      </c>
      <c r="E22" s="28">
        <v>13</v>
      </c>
    </row>
    <row r="23" spans="1:5" ht="13.5">
      <c r="A23" s="20" t="s">
        <v>21</v>
      </c>
      <c r="B23" s="26">
        <v>1790.46</v>
      </c>
      <c r="C23" s="26">
        <v>1790.46</v>
      </c>
      <c r="D23" s="27">
        <v>1</v>
      </c>
      <c r="E23" s="28">
        <v>2</v>
      </c>
    </row>
    <row r="24" spans="1:5" ht="13.5">
      <c r="A24" s="21" t="s">
        <v>22</v>
      </c>
      <c r="B24" s="26">
        <v>6137.5</v>
      </c>
      <c r="C24" s="26">
        <v>6137.5</v>
      </c>
      <c r="D24" s="27">
        <v>1</v>
      </c>
      <c r="E24" s="28">
        <v>8</v>
      </c>
    </row>
    <row r="25" spans="1:5" ht="13.5">
      <c r="A25" s="21" t="s">
        <v>25</v>
      </c>
      <c r="B25" s="26">
        <v>1872.8</v>
      </c>
      <c r="C25" s="26">
        <v>1872.8</v>
      </c>
      <c r="D25" s="27">
        <v>1</v>
      </c>
      <c r="E25" s="28">
        <v>7</v>
      </c>
    </row>
    <row r="26" spans="1:5" ht="13.5">
      <c r="A26" s="21" t="s">
        <v>24</v>
      </c>
      <c r="B26" s="26">
        <v>4136.05</v>
      </c>
      <c r="C26" s="26">
        <v>4136.05</v>
      </c>
      <c r="D26" s="27">
        <v>1</v>
      </c>
      <c r="E26" s="28">
        <v>9</v>
      </c>
    </row>
    <row r="27" spans="1:5" ht="14.25" customHeight="1">
      <c r="A27" s="21" t="s">
        <v>37</v>
      </c>
      <c r="B27" s="26">
        <v>18102.32</v>
      </c>
      <c r="C27" s="26">
        <v>18102.32</v>
      </c>
      <c r="D27" s="27">
        <v>1</v>
      </c>
      <c r="E27" s="28">
        <v>1</v>
      </c>
    </row>
    <row r="28" spans="1:5" ht="14.25" customHeight="1">
      <c r="A28" s="21" t="s">
        <v>34</v>
      </c>
      <c r="B28" s="26">
        <v>2299.69</v>
      </c>
      <c r="C28" s="26">
        <v>2299.69</v>
      </c>
      <c r="D28" s="27">
        <v>1</v>
      </c>
      <c r="E28" s="28">
        <v>9</v>
      </c>
    </row>
    <row r="29" spans="1:5" ht="14.25" customHeight="1">
      <c r="A29" s="21" t="s">
        <v>35</v>
      </c>
      <c r="B29" s="26">
        <v>8527.9</v>
      </c>
      <c r="C29" s="26">
        <v>8496.05</v>
      </c>
      <c r="D29" s="27">
        <v>0.996</v>
      </c>
      <c r="E29" s="28">
        <v>27</v>
      </c>
    </row>
    <row r="30" spans="1:5" ht="14.25" customHeight="1">
      <c r="A30" s="21" t="s">
        <v>36</v>
      </c>
      <c r="B30" s="26">
        <v>6152.43</v>
      </c>
      <c r="C30" s="26">
        <v>6152.43</v>
      </c>
      <c r="D30" s="27">
        <v>1</v>
      </c>
      <c r="E30" s="28">
        <v>13</v>
      </c>
    </row>
    <row r="31" spans="1:5" ht="14.25" customHeight="1">
      <c r="A31" s="22" t="s">
        <v>18</v>
      </c>
      <c r="B31" s="26">
        <v>852.16</v>
      </c>
      <c r="C31" s="26">
        <v>852.16</v>
      </c>
      <c r="D31" s="27">
        <v>1</v>
      </c>
      <c r="E31" s="28">
        <v>26</v>
      </c>
    </row>
    <row r="32" spans="1:5" ht="13.5">
      <c r="A32" s="41" t="s">
        <v>31</v>
      </c>
      <c r="B32" s="26">
        <v>1830</v>
      </c>
      <c r="C32" s="26">
        <v>1830</v>
      </c>
      <c r="D32" s="27">
        <v>1</v>
      </c>
      <c r="E32" s="28">
        <v>1</v>
      </c>
    </row>
    <row r="33" spans="1:5" ht="13.5">
      <c r="A33" s="42" t="s">
        <v>38</v>
      </c>
      <c r="B33" s="26">
        <v>18919.73</v>
      </c>
      <c r="C33" s="48">
        <v>18908.219999999998</v>
      </c>
      <c r="D33" s="27">
        <v>0.9993916403669607</v>
      </c>
      <c r="E33" s="28">
        <v>145</v>
      </c>
    </row>
    <row r="34" spans="1:5" ht="14.25" thickBot="1">
      <c r="A34" s="23" t="s">
        <v>23</v>
      </c>
      <c r="B34" s="43">
        <v>497.02</v>
      </c>
      <c r="C34" s="43">
        <v>497.02</v>
      </c>
      <c r="D34" s="44">
        <v>1</v>
      </c>
      <c r="E34" s="45">
        <v>1</v>
      </c>
    </row>
    <row r="35" spans="1:5" ht="14.25" thickTop="1">
      <c r="A35" s="24" t="s">
        <v>32</v>
      </c>
      <c r="B35" s="29">
        <f>SUM(B5:B34)</f>
        <v>162590.15</v>
      </c>
      <c r="C35" s="29">
        <f>SUM(C5:C34)</f>
        <v>162546.78999999998</v>
      </c>
      <c r="D35" s="30">
        <f>C35/B35</f>
        <v>0.999733317178193</v>
      </c>
      <c r="E35" s="31">
        <f>SUM(E5:E34)</f>
        <v>374</v>
      </c>
    </row>
    <row r="36" spans="1:5" ht="15">
      <c r="A36" s="25"/>
      <c r="B36" s="47"/>
      <c r="C36" s="39"/>
      <c r="D36" s="39"/>
      <c r="E36" s="40"/>
    </row>
    <row r="37" spans="1:5" ht="13.5">
      <c r="A37" s="22" t="s">
        <v>43</v>
      </c>
      <c r="B37" s="26">
        <f>SUM(B5:B12)</f>
        <v>23911.44</v>
      </c>
      <c r="C37" s="26">
        <f>SUM(C5:C12)</f>
        <v>23911.44</v>
      </c>
      <c r="D37" s="27">
        <f>C37/B37</f>
        <v>1</v>
      </c>
      <c r="E37" s="32">
        <f>SUM(E5:E12)</f>
        <v>52</v>
      </c>
    </row>
    <row r="38" spans="1:5" ht="13.5">
      <c r="A38" s="22" t="s">
        <v>44</v>
      </c>
      <c r="B38" s="26">
        <f>SUM(B13:B30)</f>
        <v>116579.80000000002</v>
      </c>
      <c r="C38" s="26">
        <f>SUM(C13:C30)</f>
        <v>116547.95000000004</v>
      </c>
      <c r="D38" s="27">
        <f>C38/B38</f>
        <v>0.9997267965805399</v>
      </c>
      <c r="E38" s="32">
        <f>SUM(E13:E30)</f>
        <v>149</v>
      </c>
    </row>
    <row r="39" spans="1:5" ht="13.5">
      <c r="A39" s="22" t="s">
        <v>45</v>
      </c>
      <c r="B39" s="26">
        <f>SUM(B31:B32)</f>
        <v>2682.16</v>
      </c>
      <c r="C39" s="26">
        <f>SUM(C31:C32)</f>
        <v>2682.16</v>
      </c>
      <c r="D39" s="27">
        <f>C39/B39</f>
        <v>1</v>
      </c>
      <c r="E39" s="32">
        <f>SUM(E31:E32)</f>
        <v>27</v>
      </c>
    </row>
    <row r="40" spans="1:5" ht="13.5">
      <c r="A40" s="22" t="s">
        <v>46</v>
      </c>
      <c r="B40" s="26">
        <f>B33</f>
        <v>18919.73</v>
      </c>
      <c r="C40" s="26">
        <f>C33</f>
        <v>18908.219999999998</v>
      </c>
      <c r="D40" s="27">
        <f>C40/B40</f>
        <v>0.9993916403669607</v>
      </c>
      <c r="E40" s="32">
        <f>E33</f>
        <v>145</v>
      </c>
    </row>
    <row r="41" spans="1:5" ht="13.5">
      <c r="A41" s="22" t="s">
        <v>17</v>
      </c>
      <c r="B41" s="26">
        <f>B34</f>
        <v>497.02</v>
      </c>
      <c r="C41" s="26">
        <f>C34</f>
        <v>497.02</v>
      </c>
      <c r="D41" s="27">
        <f>C41/B41</f>
        <v>1</v>
      </c>
      <c r="E41" s="32">
        <f>E34</f>
        <v>1</v>
      </c>
    </row>
    <row r="42" ht="13.5">
      <c r="A42" s="46"/>
    </row>
    <row r="43" spans="1:5" ht="32.25" customHeight="1">
      <c r="A43" s="49" t="s">
        <v>40</v>
      </c>
      <c r="B43" s="49"/>
      <c r="C43" s="49"/>
      <c r="D43" s="49"/>
      <c r="E43" s="49"/>
    </row>
    <row r="44" spans="1:5" ht="32.25" customHeight="1">
      <c r="A44" s="49" t="s">
        <v>41</v>
      </c>
      <c r="B44" s="49"/>
      <c r="C44" s="49"/>
      <c r="D44" s="49"/>
      <c r="E44" s="49"/>
    </row>
    <row r="45" spans="1:5" ht="32.25" customHeight="1">
      <c r="A45" s="49" t="s">
        <v>39</v>
      </c>
      <c r="B45" s="49"/>
      <c r="C45" s="49"/>
      <c r="D45" s="49"/>
      <c r="E45" s="49"/>
    </row>
    <row r="46" spans="1:5" ht="32.25" customHeight="1">
      <c r="A46" s="49" t="s">
        <v>42</v>
      </c>
      <c r="B46" s="49"/>
      <c r="C46" s="49"/>
      <c r="D46" s="49"/>
      <c r="E46" s="49"/>
    </row>
    <row r="47" spans="1:5" ht="13.5">
      <c r="A47" s="8"/>
      <c r="B47" s="8"/>
      <c r="C47" s="8"/>
      <c r="D47" s="8"/>
      <c r="E47" s="9"/>
    </row>
    <row r="48" spans="1:5" ht="13.5">
      <c r="A48" s="8"/>
      <c r="B48" s="10"/>
      <c r="C48" s="11"/>
      <c r="D48" s="12"/>
      <c r="E48" s="13"/>
    </row>
    <row r="49" spans="1:5" ht="13.5">
      <c r="A49" s="8"/>
      <c r="B49" s="8"/>
      <c r="C49" s="8"/>
      <c r="D49" s="8"/>
      <c r="E49" s="9"/>
    </row>
    <row r="50" spans="1:5" ht="13.5">
      <c r="A50" s="8"/>
      <c r="B50" s="11"/>
      <c r="C50" s="11"/>
      <c r="D50" s="12"/>
      <c r="E50" s="13"/>
    </row>
    <row r="51" spans="1:5" ht="13.5">
      <c r="A51" s="8"/>
      <c r="B51" s="11"/>
      <c r="C51" s="11"/>
      <c r="D51" s="12"/>
      <c r="E51" s="13"/>
    </row>
    <row r="52" spans="1:5" ht="13.5">
      <c r="A52" s="8"/>
      <c r="B52" s="11"/>
      <c r="C52" s="11"/>
      <c r="D52" s="12"/>
      <c r="E52" s="13"/>
    </row>
    <row r="53" spans="1:5" ht="13.5">
      <c r="A53" s="8"/>
      <c r="B53" s="11"/>
      <c r="C53" s="11"/>
      <c r="D53" s="14"/>
      <c r="E53" s="13"/>
    </row>
  </sheetData>
  <sheetProtection/>
  <mergeCells count="4">
    <mergeCell ref="A43:E43"/>
    <mergeCell ref="A44:E44"/>
    <mergeCell ref="A45:E45"/>
    <mergeCell ref="A46:E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D35 D37:D41" formula="1"/>
    <ignoredError sqref="B37:B39 C37:C39 E37: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木暮 舞友(mayu kogure)</cp:lastModifiedBy>
  <cp:lastPrinted>2024-04-23T01:24:44Z</cp:lastPrinted>
  <dcterms:created xsi:type="dcterms:W3CDTF">2013-02-19T09:52:21Z</dcterms:created>
  <dcterms:modified xsi:type="dcterms:W3CDTF">2024-04-23T04:38:47Z</dcterms:modified>
  <cp:category/>
  <cp:version/>
  <cp:contentType/>
  <cp:contentStatus/>
</cp:coreProperties>
</file>