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50" windowHeight="7830" tabRatio="839" activeTab="0"/>
  </bookViews>
  <sheets>
    <sheet name="2024.3" sheetId="1" r:id="rId1"/>
    <sheet name="2024.2" sheetId="2" r:id="rId2"/>
  </sheets>
  <definedNames/>
  <calcPr fullCalcOnLoad="1"/>
</workbook>
</file>

<file path=xl/sharedStrings.xml><?xml version="1.0" encoding="utf-8"?>
<sst xmlns="http://schemas.openxmlformats.org/spreadsheetml/2006/main" count="98" uniqueCount="50">
  <si>
    <t>レキシントン青山</t>
  </si>
  <si>
    <t>TOKYU REIT表参道スクエア</t>
  </si>
  <si>
    <t>TOKYU REIT渋谷宇田川町スクエア</t>
  </si>
  <si>
    <t>東急南平台町ビル</t>
  </si>
  <si>
    <t>東急桜丘町ビル</t>
  </si>
  <si>
    <t>TOKYU REIT蒲田ビル</t>
  </si>
  <si>
    <t>TOKYU REIT虎ノ門ビル</t>
  </si>
  <si>
    <t>東急池尻大橋ビル</t>
  </si>
  <si>
    <t>麹町スクエア</t>
  </si>
  <si>
    <t>TOKYU REIT新宿ビル</t>
  </si>
  <si>
    <t>秋葉原三和東洋ビル</t>
  </si>
  <si>
    <t>東急虎ノ門ビル</t>
  </si>
  <si>
    <t>東急番町ビル</t>
  </si>
  <si>
    <t>TOKYU REIT下北沢スクエア</t>
  </si>
  <si>
    <t>TOKYU REIT渋谷Ｒビル</t>
  </si>
  <si>
    <t>TOKYU REIT恵比寿ビル</t>
  </si>
  <si>
    <t>渋谷道玄坂スカイビル</t>
  </si>
  <si>
    <t>メゾンピオニー都立大学</t>
  </si>
  <si>
    <t>物件名</t>
  </si>
  <si>
    <t>TOKYU REIT自由が丘スクエア</t>
  </si>
  <si>
    <t>スタイリオフィット武蔵小杉</t>
  </si>
  <si>
    <t>商業施設</t>
  </si>
  <si>
    <t>オフィス</t>
  </si>
  <si>
    <t>住宅</t>
  </si>
  <si>
    <t>底地</t>
  </si>
  <si>
    <t>賃貸可能面積</t>
  </si>
  <si>
    <t>賃貸面積</t>
  </si>
  <si>
    <t>㎡</t>
  </si>
  <si>
    <t>㎡</t>
  </si>
  <si>
    <t>稼働率</t>
  </si>
  <si>
    <t>テナント数</t>
  </si>
  <si>
    <t>QFRONT（キューフロント）</t>
  </si>
  <si>
    <t>cocoti（ココチ）</t>
  </si>
  <si>
    <t>CONZE（コンツェ）恵比寿</t>
  </si>
  <si>
    <t>TOKYU REIT第２新宿ビル</t>
  </si>
  <si>
    <t>TOKYU REIT渋谷宮下公園ビル</t>
  </si>
  <si>
    <t>青山オーバルビル</t>
  </si>
  <si>
    <t>REVE中目黒（底地）</t>
  </si>
  <si>
    <t>合計</t>
  </si>
  <si>
    <t>目黒東山ビル</t>
  </si>
  <si>
    <t>OKI芝浦オフィス</t>
  </si>
  <si>
    <t>二子玉川ライズ</t>
  </si>
  <si>
    <t>複合施設</t>
  </si>
  <si>
    <t xml:space="preserve">*東急番町ビルの面積は、信託受益権（区分所有権）の準共有持分割合を乗じて得た値
</t>
  </si>
  <si>
    <t xml:space="preserve">*青山オーバルビルの面積は、信託受益権（区分所有権）の準共有持分割合を乗じて得た値
</t>
  </si>
  <si>
    <t xml:space="preserve">*二子玉川ライズのテナントは、同一テナントが異なる街区・用途の区画に入居している場合、
</t>
  </si>
  <si>
    <t xml:space="preserve">*二子玉川ライズの面積は、各区分所有区画の共有持分割合を乗じて得た値
</t>
  </si>
  <si>
    <t>　テナント数の合計欄では別テナントとして取り扱う</t>
  </si>
  <si>
    <t>2024年2月末 物件別稼働率</t>
  </si>
  <si>
    <t>2024年3月末 物件別稼働率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</si>
</sst>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%"/>
    <numFmt numFmtId="178" formatCode="#,##0.00_ ;[Red]\-#,##0.0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Meiryo UI"/>
      <family val="3"/>
    </font>
    <font>
      <sz val="10"/>
      <name val="HGｺﾞｼｯｸM"/>
      <family val="3"/>
    </font>
    <font>
      <sz val="14"/>
      <name val="Meiryo UI"/>
      <family val="3"/>
    </font>
    <font>
      <sz val="11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theme="1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4F5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hair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6" fontId="43" fillId="0" borderId="0" xfId="0" applyNumberFormat="1" applyFont="1" applyFill="1" applyBorder="1" applyAlignment="1">
      <alignment horizontal="right" vertical="center"/>
    </xf>
    <xf numFmtId="176" fontId="42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33" borderId="11" xfId="43" applyNumberFormat="1" applyFont="1" applyFill="1" applyBorder="1" applyAlignment="1">
      <alignment vertical="top" shrinkToFit="1"/>
    </xf>
    <xf numFmtId="0" fontId="3" fillId="33" borderId="12" xfId="51" applyNumberFormat="1" applyFont="1" applyFill="1" applyBorder="1" applyAlignment="1">
      <alignment vertical="top" shrinkToFit="1"/>
    </xf>
    <xf numFmtId="0" fontId="3" fillId="33" borderId="13" xfId="43" applyNumberFormat="1" applyFont="1" applyFill="1" applyBorder="1" applyAlignment="1">
      <alignment horizontal="right" vertical="top" shrinkToFit="1"/>
    </xf>
    <xf numFmtId="0" fontId="3" fillId="33" borderId="14" xfId="51" applyNumberFormat="1" applyFont="1" applyFill="1" applyBorder="1" applyAlignment="1">
      <alignment horizontal="right" vertical="top" shrinkToFit="1"/>
    </xf>
    <xf numFmtId="0" fontId="6" fillId="0" borderId="0" xfId="0" applyFont="1" applyAlignment="1">
      <alignment vertical="center"/>
    </xf>
    <xf numFmtId="0" fontId="3" fillId="0" borderId="0" xfId="64" applyFont="1" applyAlignment="1">
      <alignment vertical="center"/>
      <protection/>
    </xf>
    <xf numFmtId="0" fontId="3" fillId="33" borderId="12" xfId="63" applyFont="1" applyFill="1" applyBorder="1" applyAlignment="1">
      <alignment vertical="top" shrinkToFit="1"/>
      <protection/>
    </xf>
    <xf numFmtId="0" fontId="3" fillId="33" borderId="14" xfId="63" applyFont="1" applyFill="1" applyBorder="1" applyAlignment="1">
      <alignment vertical="top" shrinkToFit="1"/>
      <protection/>
    </xf>
    <xf numFmtId="0" fontId="3" fillId="33" borderId="15" xfId="51" applyNumberFormat="1" applyFont="1" applyFill="1" applyBorder="1" applyAlignment="1">
      <alignment vertical="top" shrinkToFit="1"/>
    </xf>
    <xf numFmtId="0" fontId="3" fillId="33" borderId="16" xfId="51" applyNumberFormat="1" applyFont="1" applyFill="1" applyBorder="1" applyAlignment="1">
      <alignment horizontal="right" vertical="top" shrinkToFit="1"/>
    </xf>
    <xf numFmtId="40" fontId="4" fillId="0" borderId="17" xfId="51" applyNumberFormat="1" applyFont="1" applyBorder="1" applyAlignment="1">
      <alignment vertical="center"/>
    </xf>
    <xf numFmtId="177" fontId="4" fillId="0" borderId="17" xfId="43" applyNumberFormat="1" applyFont="1" applyBorder="1" applyAlignment="1">
      <alignment vertical="center"/>
    </xf>
    <xf numFmtId="38" fontId="4" fillId="0" borderId="17" xfId="51" applyFont="1" applyBorder="1" applyAlignment="1">
      <alignment vertical="center"/>
    </xf>
    <xf numFmtId="40" fontId="4" fillId="0" borderId="14" xfId="51" applyNumberFormat="1" applyFont="1" applyBorder="1" applyAlignment="1">
      <alignment vertical="center"/>
    </xf>
    <xf numFmtId="177" fontId="4" fillId="0" borderId="14" xfId="43" applyNumberFormat="1" applyFont="1" applyBorder="1" applyAlignment="1">
      <alignment vertical="center"/>
    </xf>
    <xf numFmtId="38" fontId="4" fillId="0" borderId="14" xfId="51" applyFont="1" applyBorder="1" applyAlignment="1">
      <alignment vertical="center"/>
    </xf>
    <xf numFmtId="0" fontId="4" fillId="0" borderId="18" xfId="63" applyFont="1" applyBorder="1" applyAlignment="1">
      <alignment vertical="center"/>
      <protection/>
    </xf>
    <xf numFmtId="40" fontId="4" fillId="0" borderId="18" xfId="51" applyNumberFormat="1" applyFont="1" applyBorder="1" applyAlignment="1">
      <alignment vertical="center"/>
    </xf>
    <xf numFmtId="38" fontId="4" fillId="0" borderId="18" xfId="51" applyFont="1" applyBorder="1" applyAlignment="1">
      <alignment vertical="center"/>
    </xf>
    <xf numFmtId="38" fontId="4" fillId="0" borderId="19" xfId="51" applyFont="1" applyBorder="1" applyAlignment="1">
      <alignment vertical="center"/>
    </xf>
    <xf numFmtId="0" fontId="3" fillId="0" borderId="17" xfId="63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8" xfId="63" applyFont="1" applyBorder="1" applyAlignment="1">
      <alignment vertical="center"/>
      <protection/>
    </xf>
    <xf numFmtId="40" fontId="4" fillId="0" borderId="20" xfId="49" applyNumberFormat="1" applyFont="1" applyFill="1" applyBorder="1" applyAlignment="1">
      <alignment vertical="center"/>
    </xf>
    <xf numFmtId="0" fontId="3" fillId="0" borderId="21" xfId="63" applyFont="1" applyBorder="1" applyAlignment="1">
      <alignment vertical="center"/>
      <protection/>
    </xf>
    <xf numFmtId="40" fontId="4" fillId="0" borderId="21" xfId="51" applyNumberFormat="1" applyFont="1" applyBorder="1" applyAlignment="1">
      <alignment vertical="center"/>
    </xf>
    <xf numFmtId="177" fontId="4" fillId="0" borderId="21" xfId="43" applyNumberFormat="1" applyFont="1" applyBorder="1" applyAlignment="1">
      <alignment vertical="center"/>
    </xf>
    <xf numFmtId="38" fontId="4" fillId="0" borderId="21" xfId="5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7" fontId="4" fillId="0" borderId="17" xfId="42" applyNumberFormat="1" applyFont="1" applyFill="1" applyBorder="1" applyAlignment="1">
      <alignment vertical="top"/>
    </xf>
    <xf numFmtId="40" fontId="4" fillId="0" borderId="17" xfId="52" applyNumberFormat="1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Sheet1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3.25390625" style="0" bestFit="1" customWidth="1"/>
    <col min="2" max="3" width="13.125" style="0" customWidth="1"/>
    <col min="4" max="4" width="10.625" style="0" customWidth="1"/>
    <col min="5" max="5" width="8.625" style="1" customWidth="1"/>
    <col min="6" max="6" width="9.00390625" style="2" customWidth="1"/>
    <col min="7" max="7" width="11.00390625" style="2" bestFit="1" customWidth="1"/>
    <col min="8" max="16384" width="9.00390625" style="2" customWidth="1"/>
  </cols>
  <sheetData>
    <row r="1" spans="1:5" ht="19.5">
      <c r="A1" s="5" t="s">
        <v>49</v>
      </c>
      <c r="B1" s="6"/>
      <c r="C1" s="6"/>
      <c r="D1" s="6"/>
      <c r="E1" s="6"/>
    </row>
    <row r="2" spans="1:5" ht="13.5">
      <c r="A2" s="7"/>
      <c r="B2" s="7"/>
      <c r="C2" s="7"/>
      <c r="D2" s="7"/>
      <c r="E2" s="7"/>
    </row>
    <row r="3" spans="1:5" ht="13.5">
      <c r="A3" s="14" t="s">
        <v>18</v>
      </c>
      <c r="B3" s="9" t="s">
        <v>25</v>
      </c>
      <c r="C3" s="16" t="s">
        <v>26</v>
      </c>
      <c r="D3" s="8" t="s">
        <v>29</v>
      </c>
      <c r="E3" s="9" t="s">
        <v>30</v>
      </c>
    </row>
    <row r="4" spans="1:5" ht="13.5">
      <c r="A4" s="15"/>
      <c r="B4" s="11" t="s">
        <v>27</v>
      </c>
      <c r="C4" s="17" t="s">
        <v>28</v>
      </c>
      <c r="D4" s="10"/>
      <c r="E4" s="11"/>
    </row>
    <row r="5" spans="1:5" ht="13.5">
      <c r="A5" s="28" t="s">
        <v>31</v>
      </c>
      <c r="B5" s="18">
        <v>4502.93</v>
      </c>
      <c r="C5" s="18">
        <v>4502.93</v>
      </c>
      <c r="D5" s="37">
        <v>1</v>
      </c>
      <c r="E5" s="20">
        <v>2</v>
      </c>
    </row>
    <row r="6" spans="1:5" ht="13.5">
      <c r="A6" s="28" t="s">
        <v>0</v>
      </c>
      <c r="B6" s="18">
        <v>2094.96</v>
      </c>
      <c r="C6" s="18">
        <v>2094.96</v>
      </c>
      <c r="D6" s="37">
        <v>1</v>
      </c>
      <c r="E6" s="20">
        <v>7</v>
      </c>
    </row>
    <row r="7" spans="1:5" ht="13.5">
      <c r="A7" s="28" t="s">
        <v>1</v>
      </c>
      <c r="B7" s="18">
        <v>2669.1</v>
      </c>
      <c r="C7" s="18">
        <v>2669.1</v>
      </c>
      <c r="D7" s="37">
        <v>1</v>
      </c>
      <c r="E7" s="20">
        <v>4</v>
      </c>
    </row>
    <row r="8" spans="1:5" ht="13.5">
      <c r="A8" s="28" t="s">
        <v>2</v>
      </c>
      <c r="B8" s="18">
        <v>1543.05</v>
      </c>
      <c r="C8" s="18">
        <v>1543.05</v>
      </c>
      <c r="D8" s="37">
        <v>1</v>
      </c>
      <c r="E8" s="20">
        <v>2</v>
      </c>
    </row>
    <row r="9" spans="1:5" ht="13.5">
      <c r="A9" s="28" t="s">
        <v>32</v>
      </c>
      <c r="B9" s="18">
        <v>8295.62</v>
      </c>
      <c r="C9" s="18">
        <v>8295.62</v>
      </c>
      <c r="D9" s="37">
        <v>1</v>
      </c>
      <c r="E9" s="20">
        <v>15</v>
      </c>
    </row>
    <row r="10" spans="1:5" ht="13.5">
      <c r="A10" s="28" t="s">
        <v>33</v>
      </c>
      <c r="B10" s="18">
        <v>2327</v>
      </c>
      <c r="C10" s="18">
        <v>2327</v>
      </c>
      <c r="D10" s="37">
        <v>1</v>
      </c>
      <c r="E10" s="20">
        <v>8</v>
      </c>
    </row>
    <row r="11" spans="1:5" ht="13.5">
      <c r="A11" s="28" t="s">
        <v>13</v>
      </c>
      <c r="B11" s="18">
        <v>1246.98</v>
      </c>
      <c r="C11" s="18">
        <v>1246.98</v>
      </c>
      <c r="D11" s="37">
        <v>1</v>
      </c>
      <c r="E11" s="20">
        <v>9</v>
      </c>
    </row>
    <row r="12" spans="1:5" ht="13.5">
      <c r="A12" s="28" t="s">
        <v>19</v>
      </c>
      <c r="B12" s="18">
        <v>1231.8</v>
      </c>
      <c r="C12" s="18">
        <v>1231.8</v>
      </c>
      <c r="D12" s="37">
        <v>1</v>
      </c>
      <c r="E12" s="20">
        <v>5</v>
      </c>
    </row>
    <row r="13" spans="1:5" ht="13.5">
      <c r="A13" s="28" t="s">
        <v>3</v>
      </c>
      <c r="B13" s="18">
        <v>7148.18</v>
      </c>
      <c r="C13" s="18">
        <v>7148.18</v>
      </c>
      <c r="D13" s="37">
        <v>1</v>
      </c>
      <c r="E13" s="20">
        <v>1</v>
      </c>
    </row>
    <row r="14" spans="1:5" ht="13.5">
      <c r="A14" s="28" t="s">
        <v>4</v>
      </c>
      <c r="B14" s="18">
        <v>4737.19</v>
      </c>
      <c r="C14" s="18">
        <v>4737.19</v>
      </c>
      <c r="D14" s="37">
        <v>1</v>
      </c>
      <c r="E14" s="20">
        <v>2</v>
      </c>
    </row>
    <row r="15" spans="1:5" ht="13.5">
      <c r="A15" s="28" t="s">
        <v>5</v>
      </c>
      <c r="B15" s="18">
        <v>7337.82</v>
      </c>
      <c r="C15" s="18">
        <v>7337.82</v>
      </c>
      <c r="D15" s="37">
        <v>1</v>
      </c>
      <c r="E15" s="20">
        <v>5</v>
      </c>
    </row>
    <row r="16" spans="1:7" ht="13.5">
      <c r="A16" s="28" t="s">
        <v>6</v>
      </c>
      <c r="B16" s="18">
        <v>10238.07</v>
      </c>
      <c r="C16" s="18">
        <v>10238.07</v>
      </c>
      <c r="D16" s="37">
        <v>1</v>
      </c>
      <c r="E16" s="20">
        <v>10</v>
      </c>
      <c r="G16" s="3"/>
    </row>
    <row r="17" spans="1:7" ht="13.5">
      <c r="A17" s="28" t="s">
        <v>7</v>
      </c>
      <c r="B17" s="18">
        <v>5710.32</v>
      </c>
      <c r="C17" s="18">
        <v>5710.32</v>
      </c>
      <c r="D17" s="37">
        <v>1</v>
      </c>
      <c r="E17" s="20">
        <v>6</v>
      </c>
      <c r="G17" s="3"/>
    </row>
    <row r="18" spans="1:7" ht="13.5">
      <c r="A18" s="28" t="s">
        <v>8</v>
      </c>
      <c r="B18" s="18">
        <v>5409.07</v>
      </c>
      <c r="C18" s="18">
        <v>5409.07</v>
      </c>
      <c r="D18" s="37">
        <v>1</v>
      </c>
      <c r="E18" s="20">
        <v>10</v>
      </c>
      <c r="G18" s="3"/>
    </row>
    <row r="19" spans="1:7" ht="13.5">
      <c r="A19" s="28" t="s">
        <v>9</v>
      </c>
      <c r="B19" s="18">
        <v>6270.68</v>
      </c>
      <c r="C19" s="18">
        <v>6270.68</v>
      </c>
      <c r="D19" s="37">
        <v>1</v>
      </c>
      <c r="E19" s="20">
        <v>7</v>
      </c>
      <c r="G19" s="3"/>
    </row>
    <row r="20" spans="1:7" ht="13.5">
      <c r="A20" s="28" t="s">
        <v>10</v>
      </c>
      <c r="B20" s="18">
        <v>4433.37</v>
      </c>
      <c r="C20" s="18">
        <v>4433.37</v>
      </c>
      <c r="D20" s="37">
        <v>1</v>
      </c>
      <c r="E20" s="20">
        <v>7</v>
      </c>
      <c r="G20" s="3"/>
    </row>
    <row r="21" spans="1:7" ht="13.5">
      <c r="A21" s="28" t="s">
        <v>14</v>
      </c>
      <c r="B21" s="18">
        <v>5246.68</v>
      </c>
      <c r="C21" s="18">
        <v>5246.68</v>
      </c>
      <c r="D21" s="37">
        <v>1</v>
      </c>
      <c r="E21" s="20">
        <v>12</v>
      </c>
      <c r="G21" s="3"/>
    </row>
    <row r="22" spans="1:7" ht="13.5">
      <c r="A22" s="28" t="s">
        <v>11</v>
      </c>
      <c r="B22" s="18">
        <v>11029.27</v>
      </c>
      <c r="C22" s="18">
        <v>11029.27</v>
      </c>
      <c r="D22" s="37">
        <v>1</v>
      </c>
      <c r="E22" s="20">
        <v>13</v>
      </c>
      <c r="G22" s="3"/>
    </row>
    <row r="23" spans="1:7" ht="13.5">
      <c r="A23" s="28" t="s">
        <v>34</v>
      </c>
      <c r="B23" s="18">
        <v>1790.46</v>
      </c>
      <c r="C23" s="18">
        <v>1790.46</v>
      </c>
      <c r="D23" s="37">
        <v>1</v>
      </c>
      <c r="E23" s="20">
        <v>2</v>
      </c>
      <c r="G23" s="3"/>
    </row>
    <row r="24" spans="1:7" ht="13.5">
      <c r="A24" s="28" t="s">
        <v>12</v>
      </c>
      <c r="B24" s="18">
        <v>6137.5</v>
      </c>
      <c r="C24" s="18">
        <v>6137.5</v>
      </c>
      <c r="D24" s="37">
        <v>1</v>
      </c>
      <c r="E24" s="20">
        <v>8</v>
      </c>
      <c r="G24" s="3"/>
    </row>
    <row r="25" spans="1:7" ht="13.5">
      <c r="A25" s="28" t="s">
        <v>15</v>
      </c>
      <c r="B25" s="18">
        <v>1872.8</v>
      </c>
      <c r="C25" s="18">
        <v>1872.8</v>
      </c>
      <c r="D25" s="37">
        <v>1</v>
      </c>
      <c r="E25" s="20">
        <v>7</v>
      </c>
      <c r="G25" s="3"/>
    </row>
    <row r="26" spans="1:7" ht="13.5">
      <c r="A26" s="28" t="s">
        <v>16</v>
      </c>
      <c r="B26" s="18">
        <v>4136.05</v>
      </c>
      <c r="C26" s="18">
        <v>4136.05</v>
      </c>
      <c r="D26" s="37">
        <v>1</v>
      </c>
      <c r="E26" s="20">
        <v>9</v>
      </c>
      <c r="G26" s="3"/>
    </row>
    <row r="27" spans="1:7" ht="13.5">
      <c r="A27" s="28" t="s">
        <v>40</v>
      </c>
      <c r="B27" s="18">
        <v>18102.32</v>
      </c>
      <c r="C27" s="18">
        <v>18102.32</v>
      </c>
      <c r="D27" s="37">
        <v>1</v>
      </c>
      <c r="E27" s="20">
        <v>1</v>
      </c>
      <c r="G27" s="3"/>
    </row>
    <row r="28" spans="1:7" ht="13.5">
      <c r="A28" s="28" t="s">
        <v>35</v>
      </c>
      <c r="B28" s="18">
        <v>2299.69</v>
      </c>
      <c r="C28" s="18">
        <v>2299.69</v>
      </c>
      <c r="D28" s="37">
        <v>1</v>
      </c>
      <c r="E28" s="20">
        <v>9</v>
      </c>
      <c r="G28" s="3"/>
    </row>
    <row r="29" spans="1:7" ht="13.5">
      <c r="A29" s="28" t="s">
        <v>36</v>
      </c>
      <c r="B29" s="18">
        <v>8527.9</v>
      </c>
      <c r="C29" s="18">
        <v>8496.05</v>
      </c>
      <c r="D29" s="37">
        <v>0.996</v>
      </c>
      <c r="E29" s="20">
        <v>27</v>
      </c>
      <c r="G29" s="3"/>
    </row>
    <row r="30" spans="1:7" ht="13.5">
      <c r="A30" s="28" t="s">
        <v>39</v>
      </c>
      <c r="B30" s="18">
        <v>6152.43</v>
      </c>
      <c r="C30" s="18">
        <v>6152.43</v>
      </c>
      <c r="D30" s="37">
        <v>1</v>
      </c>
      <c r="E30" s="20">
        <v>13</v>
      </c>
      <c r="G30" s="3"/>
    </row>
    <row r="31" spans="1:7" ht="13.5">
      <c r="A31" s="28" t="s">
        <v>17</v>
      </c>
      <c r="B31" s="18">
        <v>852.16</v>
      </c>
      <c r="C31" s="18">
        <v>825.5</v>
      </c>
      <c r="D31" s="19">
        <v>0.969</v>
      </c>
      <c r="E31" s="20">
        <v>25</v>
      </c>
      <c r="G31" s="3"/>
    </row>
    <row r="32" spans="1:7" ht="13.5">
      <c r="A32" s="28" t="s">
        <v>20</v>
      </c>
      <c r="B32" s="18">
        <v>1830</v>
      </c>
      <c r="C32" s="18">
        <v>1830</v>
      </c>
      <c r="D32" s="19">
        <v>1</v>
      </c>
      <c r="E32" s="20">
        <v>1</v>
      </c>
      <c r="G32" s="4"/>
    </row>
    <row r="33" spans="1:5" ht="13.5">
      <c r="A33" s="28" t="s">
        <v>41</v>
      </c>
      <c r="B33" s="18">
        <v>18919.73</v>
      </c>
      <c r="C33" s="38">
        <v>18915.359999999997</v>
      </c>
      <c r="D33" s="19">
        <v>0.9997690241879772</v>
      </c>
      <c r="E33" s="20">
        <v>144</v>
      </c>
    </row>
    <row r="34" spans="1:5" ht="13.5" thickBot="1">
      <c r="A34" s="32" t="s">
        <v>37</v>
      </c>
      <c r="B34" s="33">
        <v>497.02</v>
      </c>
      <c r="C34" s="33">
        <v>497.02</v>
      </c>
      <c r="D34" s="34">
        <v>1</v>
      </c>
      <c r="E34" s="35">
        <v>1</v>
      </c>
    </row>
    <row r="35" spans="1:7" ht="13.5" thickTop="1">
      <c r="A35" s="29" t="s">
        <v>38</v>
      </c>
      <c r="B35" s="21">
        <f>SUM(B5:B34)</f>
        <v>162590.15</v>
      </c>
      <c r="C35" s="31">
        <f>SUM(C5:C34)</f>
        <v>162527.26999999996</v>
      </c>
      <c r="D35" s="22">
        <f>C35/B35</f>
        <v>0.9996132607049072</v>
      </c>
      <c r="E35" s="23">
        <f>SUM(E5:E34)</f>
        <v>372</v>
      </c>
      <c r="G35" s="3"/>
    </row>
    <row r="36" spans="1:7" ht="13.5">
      <c r="A36" s="30"/>
      <c r="B36" s="24"/>
      <c r="C36" s="25"/>
      <c r="D36" s="25"/>
      <c r="E36" s="26"/>
      <c r="G36" s="3"/>
    </row>
    <row r="37" spans="1:5" ht="13.5">
      <c r="A37" s="28" t="s">
        <v>21</v>
      </c>
      <c r="B37" s="18">
        <f>SUM(B5:B12)</f>
        <v>23911.44</v>
      </c>
      <c r="C37" s="18">
        <f>SUM(C5:C12)</f>
        <v>23911.44</v>
      </c>
      <c r="D37" s="19">
        <f>C37/B37</f>
        <v>1</v>
      </c>
      <c r="E37" s="27">
        <f>SUM(E5:E12)</f>
        <v>52</v>
      </c>
    </row>
    <row r="38" spans="1:5" ht="13.5">
      <c r="A38" s="28" t="s">
        <v>22</v>
      </c>
      <c r="B38" s="18">
        <f>SUM(B13:B30)</f>
        <v>116579.80000000002</v>
      </c>
      <c r="C38" s="18">
        <f>SUM(C13:C30)</f>
        <v>116547.95000000004</v>
      </c>
      <c r="D38" s="19">
        <f>C38/B38</f>
        <v>0.9997267965805399</v>
      </c>
      <c r="E38" s="27">
        <f>SUM(E13:E30)</f>
        <v>149</v>
      </c>
    </row>
    <row r="39" spans="1:5" ht="13.5">
      <c r="A39" s="28" t="s">
        <v>23</v>
      </c>
      <c r="B39" s="18">
        <f>SUM(B31:B32)</f>
        <v>2682.16</v>
      </c>
      <c r="C39" s="18">
        <f>SUM(C31:C32)</f>
        <v>2655.5</v>
      </c>
      <c r="D39" s="19">
        <f>C39/B39</f>
        <v>0.9900602499478033</v>
      </c>
      <c r="E39" s="27">
        <f>SUM(E31:E32)</f>
        <v>26</v>
      </c>
    </row>
    <row r="40" spans="1:5" ht="13.5">
      <c r="A40" s="36" t="s">
        <v>42</v>
      </c>
      <c r="B40" s="18">
        <f aca="true" t="shared" si="0" ref="B40:E41">B33</f>
        <v>18919.73</v>
      </c>
      <c r="C40" s="18">
        <f t="shared" si="0"/>
        <v>18915.359999999997</v>
      </c>
      <c r="D40" s="19">
        <f>D33</f>
        <v>0.9997690241879772</v>
      </c>
      <c r="E40" s="27">
        <f t="shared" si="0"/>
        <v>144</v>
      </c>
    </row>
    <row r="41" spans="1:5" ht="13.5">
      <c r="A41" s="28" t="s">
        <v>24</v>
      </c>
      <c r="B41" s="18">
        <f t="shared" si="0"/>
        <v>497.02</v>
      </c>
      <c r="C41" s="18">
        <f t="shared" si="0"/>
        <v>497.02</v>
      </c>
      <c r="D41" s="19">
        <f t="shared" si="0"/>
        <v>1</v>
      </c>
      <c r="E41" s="27">
        <f t="shared" si="0"/>
        <v>1</v>
      </c>
    </row>
    <row r="42" ht="15">
      <c r="A42" s="12"/>
    </row>
    <row r="43" ht="13.5" customHeight="1">
      <c r="A43" s="13" t="s">
        <v>43</v>
      </c>
    </row>
    <row r="44" ht="13.5" customHeight="1">
      <c r="A44" s="13" t="s">
        <v>44</v>
      </c>
    </row>
    <row r="45" ht="13.5" customHeight="1">
      <c r="A45" s="13" t="s">
        <v>46</v>
      </c>
    </row>
    <row r="46" ht="13.5" customHeight="1">
      <c r="A46" s="13" t="s">
        <v>45</v>
      </c>
    </row>
    <row r="47" ht="13.5" customHeight="1">
      <c r="A47" s="6" t="s">
        <v>47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D35 D37:D39" formula="1"/>
    <ignoredError sqref="B37:B39 C37:C39 E37:E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3.25390625" style="0" bestFit="1" customWidth="1"/>
    <col min="2" max="3" width="13.125" style="0" customWidth="1"/>
    <col min="4" max="4" width="10.625" style="0" customWidth="1"/>
    <col min="5" max="5" width="8.625" style="1" customWidth="1"/>
    <col min="6" max="6" width="9.00390625" style="2" customWidth="1"/>
    <col min="7" max="7" width="11.00390625" style="2" bestFit="1" customWidth="1"/>
    <col min="8" max="16384" width="9.00390625" style="2" customWidth="1"/>
  </cols>
  <sheetData>
    <row r="1" spans="1:5" ht="19.5">
      <c r="A1" s="5" t="s">
        <v>48</v>
      </c>
      <c r="B1" s="6"/>
      <c r="C1" s="6"/>
      <c r="D1" s="6"/>
      <c r="E1" s="6"/>
    </row>
    <row r="2" spans="1:5" ht="13.5">
      <c r="A2" s="7"/>
      <c r="B2" s="7"/>
      <c r="C2" s="7"/>
      <c r="D2" s="7"/>
      <c r="E2" s="7"/>
    </row>
    <row r="3" spans="1:5" ht="13.5">
      <c r="A3" s="14" t="s">
        <v>18</v>
      </c>
      <c r="B3" s="9" t="s">
        <v>25</v>
      </c>
      <c r="C3" s="16" t="s">
        <v>26</v>
      </c>
      <c r="D3" s="8" t="s">
        <v>29</v>
      </c>
      <c r="E3" s="9" t="s">
        <v>30</v>
      </c>
    </row>
    <row r="4" spans="1:5" ht="13.5">
      <c r="A4" s="15"/>
      <c r="B4" s="11" t="s">
        <v>27</v>
      </c>
      <c r="C4" s="17" t="s">
        <v>28</v>
      </c>
      <c r="D4" s="10"/>
      <c r="E4" s="11"/>
    </row>
    <row r="5" spans="1:5" ht="13.5">
      <c r="A5" s="28" t="s">
        <v>31</v>
      </c>
      <c r="B5" s="18">
        <v>4502.93</v>
      </c>
      <c r="C5" s="18">
        <v>4502.93</v>
      </c>
      <c r="D5" s="37">
        <v>1</v>
      </c>
      <c r="E5" s="20">
        <v>2</v>
      </c>
    </row>
    <row r="6" spans="1:5" ht="13.5">
      <c r="A6" s="28" t="s">
        <v>0</v>
      </c>
      <c r="B6" s="18">
        <v>2094.96</v>
      </c>
      <c r="C6" s="18">
        <v>2094.96</v>
      </c>
      <c r="D6" s="37">
        <v>1</v>
      </c>
      <c r="E6" s="20">
        <v>7</v>
      </c>
    </row>
    <row r="7" spans="1:5" ht="13.5">
      <c r="A7" s="28" t="s">
        <v>1</v>
      </c>
      <c r="B7" s="18">
        <v>2669.1</v>
      </c>
      <c r="C7" s="18">
        <v>2669.1</v>
      </c>
      <c r="D7" s="37">
        <v>1</v>
      </c>
      <c r="E7" s="20">
        <v>4</v>
      </c>
    </row>
    <row r="8" spans="1:5" ht="13.5">
      <c r="A8" s="28" t="s">
        <v>2</v>
      </c>
      <c r="B8" s="18">
        <v>1543.05</v>
      </c>
      <c r="C8" s="18">
        <v>1543.05</v>
      </c>
      <c r="D8" s="37">
        <v>1</v>
      </c>
      <c r="E8" s="20">
        <v>2</v>
      </c>
    </row>
    <row r="9" spans="1:5" ht="13.5">
      <c r="A9" s="28" t="s">
        <v>32</v>
      </c>
      <c r="B9" s="18">
        <v>8295.62</v>
      </c>
      <c r="C9" s="18">
        <v>8295.62</v>
      </c>
      <c r="D9" s="37">
        <v>1</v>
      </c>
      <c r="E9" s="20">
        <v>15</v>
      </c>
    </row>
    <row r="10" spans="1:5" ht="13.5">
      <c r="A10" s="28" t="s">
        <v>33</v>
      </c>
      <c r="B10" s="18">
        <v>2327</v>
      </c>
      <c r="C10" s="18">
        <v>2327</v>
      </c>
      <c r="D10" s="37">
        <v>1</v>
      </c>
      <c r="E10" s="20">
        <v>8</v>
      </c>
    </row>
    <row r="11" spans="1:5" ht="13.5">
      <c r="A11" s="28" t="s">
        <v>13</v>
      </c>
      <c r="B11" s="18">
        <v>1246.98</v>
      </c>
      <c r="C11" s="18">
        <v>1246.98</v>
      </c>
      <c r="D11" s="37">
        <v>1</v>
      </c>
      <c r="E11" s="20">
        <v>9</v>
      </c>
    </row>
    <row r="12" spans="1:5" ht="13.5">
      <c r="A12" s="28" t="s">
        <v>19</v>
      </c>
      <c r="B12" s="18">
        <v>1231.8</v>
      </c>
      <c r="C12" s="18">
        <v>1231.8</v>
      </c>
      <c r="D12" s="37">
        <v>1</v>
      </c>
      <c r="E12" s="20">
        <v>5</v>
      </c>
    </row>
    <row r="13" spans="1:5" ht="13.5">
      <c r="A13" s="28" t="s">
        <v>3</v>
      </c>
      <c r="B13" s="18">
        <v>7148.18</v>
      </c>
      <c r="C13" s="18">
        <v>7148.18</v>
      </c>
      <c r="D13" s="37">
        <v>1</v>
      </c>
      <c r="E13" s="20">
        <v>1</v>
      </c>
    </row>
    <row r="14" spans="1:5" ht="13.5">
      <c r="A14" s="28" t="s">
        <v>4</v>
      </c>
      <c r="B14" s="18">
        <v>4737.19</v>
      </c>
      <c r="C14" s="18">
        <v>4737.19</v>
      </c>
      <c r="D14" s="37">
        <v>1</v>
      </c>
      <c r="E14" s="20">
        <v>2</v>
      </c>
    </row>
    <row r="15" spans="1:5" ht="13.5">
      <c r="A15" s="28" t="s">
        <v>5</v>
      </c>
      <c r="B15" s="18">
        <v>7337.82</v>
      </c>
      <c r="C15" s="18">
        <v>7337.82</v>
      </c>
      <c r="D15" s="37">
        <v>1</v>
      </c>
      <c r="E15" s="20">
        <v>5</v>
      </c>
    </row>
    <row r="16" spans="1:7" ht="13.5">
      <c r="A16" s="28" t="s">
        <v>6</v>
      </c>
      <c r="B16" s="18">
        <v>10238.07</v>
      </c>
      <c r="C16" s="18">
        <v>10238.07</v>
      </c>
      <c r="D16" s="37">
        <v>1</v>
      </c>
      <c r="E16" s="20">
        <v>10</v>
      </c>
      <c r="G16" s="3"/>
    </row>
    <row r="17" spans="1:7" ht="13.5">
      <c r="A17" s="28" t="s">
        <v>7</v>
      </c>
      <c r="B17" s="18">
        <v>5710.32</v>
      </c>
      <c r="C17" s="18">
        <v>5710.32</v>
      </c>
      <c r="D17" s="37">
        <v>1</v>
      </c>
      <c r="E17" s="20">
        <v>6</v>
      </c>
      <c r="G17" s="3"/>
    </row>
    <row r="18" spans="1:7" ht="13.5">
      <c r="A18" s="28" t="s">
        <v>8</v>
      </c>
      <c r="B18" s="18">
        <v>5409.07</v>
      </c>
      <c r="C18" s="18">
        <v>5409.07</v>
      </c>
      <c r="D18" s="37">
        <v>1</v>
      </c>
      <c r="E18" s="20">
        <v>10</v>
      </c>
      <c r="G18" s="3"/>
    </row>
    <row r="19" spans="1:7" ht="13.5">
      <c r="A19" s="28" t="s">
        <v>9</v>
      </c>
      <c r="B19" s="18">
        <v>6270.68</v>
      </c>
      <c r="C19" s="18">
        <v>6270.68</v>
      </c>
      <c r="D19" s="37">
        <v>1</v>
      </c>
      <c r="E19" s="20">
        <v>7</v>
      </c>
      <c r="G19" s="3"/>
    </row>
    <row r="20" spans="1:7" ht="13.5">
      <c r="A20" s="28" t="s">
        <v>10</v>
      </c>
      <c r="B20" s="18">
        <v>4433.37</v>
      </c>
      <c r="C20" s="18">
        <v>4433.37</v>
      </c>
      <c r="D20" s="37">
        <v>1</v>
      </c>
      <c r="E20" s="20">
        <v>7</v>
      </c>
      <c r="G20" s="3"/>
    </row>
    <row r="21" spans="1:7" ht="13.5">
      <c r="A21" s="28" t="s">
        <v>14</v>
      </c>
      <c r="B21" s="18">
        <v>5246.68</v>
      </c>
      <c r="C21" s="18">
        <v>5246.68</v>
      </c>
      <c r="D21" s="37">
        <v>1</v>
      </c>
      <c r="E21" s="20">
        <v>12</v>
      </c>
      <c r="G21" s="3"/>
    </row>
    <row r="22" spans="1:7" ht="13.5">
      <c r="A22" s="28" t="s">
        <v>11</v>
      </c>
      <c r="B22" s="18">
        <v>11029.27</v>
      </c>
      <c r="C22" s="18">
        <v>11029.27</v>
      </c>
      <c r="D22" s="37">
        <v>1</v>
      </c>
      <c r="E22" s="20">
        <v>13</v>
      </c>
      <c r="G22" s="3"/>
    </row>
    <row r="23" spans="1:7" ht="13.5">
      <c r="A23" s="28" t="s">
        <v>34</v>
      </c>
      <c r="B23" s="18">
        <v>1790.46</v>
      </c>
      <c r="C23" s="18">
        <v>1790.46</v>
      </c>
      <c r="D23" s="37">
        <v>1</v>
      </c>
      <c r="E23" s="20">
        <v>2</v>
      </c>
      <c r="G23" s="3"/>
    </row>
    <row r="24" spans="1:7" ht="13.5">
      <c r="A24" s="28" t="s">
        <v>12</v>
      </c>
      <c r="B24" s="18">
        <v>6137.5</v>
      </c>
      <c r="C24" s="18">
        <v>6137.5</v>
      </c>
      <c r="D24" s="37">
        <v>1</v>
      </c>
      <c r="E24" s="20">
        <v>8</v>
      </c>
      <c r="G24" s="3"/>
    </row>
    <row r="25" spans="1:7" ht="13.5">
      <c r="A25" s="28" t="s">
        <v>15</v>
      </c>
      <c r="B25" s="18">
        <v>1872.8</v>
      </c>
      <c r="C25" s="18">
        <v>1872.8</v>
      </c>
      <c r="D25" s="37">
        <v>1</v>
      </c>
      <c r="E25" s="20">
        <v>7</v>
      </c>
      <c r="G25" s="3"/>
    </row>
    <row r="26" spans="1:7" ht="13.5">
      <c r="A26" s="28" t="s">
        <v>16</v>
      </c>
      <c r="B26" s="18">
        <v>4136.05</v>
      </c>
      <c r="C26" s="18">
        <v>4136.05</v>
      </c>
      <c r="D26" s="37">
        <v>1</v>
      </c>
      <c r="E26" s="20">
        <v>9</v>
      </c>
      <c r="G26" s="3"/>
    </row>
    <row r="27" spans="1:7" ht="13.5">
      <c r="A27" s="28" t="s">
        <v>40</v>
      </c>
      <c r="B27" s="18">
        <v>18102.32</v>
      </c>
      <c r="C27" s="18">
        <v>18102.32</v>
      </c>
      <c r="D27" s="37">
        <v>1</v>
      </c>
      <c r="E27" s="20">
        <v>1</v>
      </c>
      <c r="G27" s="3"/>
    </row>
    <row r="28" spans="1:7" ht="13.5">
      <c r="A28" s="28" t="s">
        <v>35</v>
      </c>
      <c r="B28" s="18">
        <v>2299.69</v>
      </c>
      <c r="C28" s="18">
        <v>2299.69</v>
      </c>
      <c r="D28" s="37">
        <v>1</v>
      </c>
      <c r="E28" s="20">
        <v>9</v>
      </c>
      <c r="G28" s="3"/>
    </row>
    <row r="29" spans="1:7" ht="13.5">
      <c r="A29" s="28" t="s">
        <v>36</v>
      </c>
      <c r="B29" s="18">
        <v>8527.9</v>
      </c>
      <c r="C29" s="18">
        <v>8496.05</v>
      </c>
      <c r="D29" s="37">
        <v>0.996</v>
      </c>
      <c r="E29" s="20">
        <v>27</v>
      </c>
      <c r="G29" s="3"/>
    </row>
    <row r="30" spans="1:7" ht="13.5">
      <c r="A30" s="28" t="s">
        <v>39</v>
      </c>
      <c r="B30" s="18">
        <v>6152.43</v>
      </c>
      <c r="C30" s="18">
        <v>6152.43</v>
      </c>
      <c r="D30" s="37">
        <v>1</v>
      </c>
      <c r="E30" s="20">
        <v>13</v>
      </c>
      <c r="G30" s="3"/>
    </row>
    <row r="31" spans="1:7" ht="13.5">
      <c r="A31" s="28" t="s">
        <v>17</v>
      </c>
      <c r="B31" s="18">
        <v>852.16</v>
      </c>
      <c r="C31" s="18">
        <v>852.16</v>
      </c>
      <c r="D31" s="19">
        <v>1</v>
      </c>
      <c r="E31" s="20">
        <v>26</v>
      </c>
      <c r="G31" s="3"/>
    </row>
    <row r="32" spans="1:7" ht="13.5">
      <c r="A32" s="28" t="s">
        <v>20</v>
      </c>
      <c r="B32" s="18">
        <v>1830</v>
      </c>
      <c r="C32" s="18">
        <v>1830</v>
      </c>
      <c r="D32" s="19">
        <v>1</v>
      </c>
      <c r="E32" s="20">
        <v>1</v>
      </c>
      <c r="G32" s="4"/>
    </row>
    <row r="33" spans="1:5" ht="13.5">
      <c r="A33" s="28" t="s">
        <v>41</v>
      </c>
      <c r="B33" s="18">
        <v>18919.73</v>
      </c>
      <c r="C33" s="38">
        <v>18908.219999999998</v>
      </c>
      <c r="D33" s="19">
        <v>0.9993916403669607</v>
      </c>
      <c r="E33" s="20">
        <v>145</v>
      </c>
    </row>
    <row r="34" spans="1:5" ht="13.5" thickBot="1">
      <c r="A34" s="32" t="s">
        <v>37</v>
      </c>
      <c r="B34" s="33">
        <v>497.02</v>
      </c>
      <c r="C34" s="33">
        <v>497.02</v>
      </c>
      <c r="D34" s="34">
        <v>1</v>
      </c>
      <c r="E34" s="35">
        <v>1</v>
      </c>
    </row>
    <row r="35" spans="1:7" ht="13.5" thickTop="1">
      <c r="A35" s="29" t="s">
        <v>38</v>
      </c>
      <c r="B35" s="21">
        <f>SUM(B5:B34)</f>
        <v>162590.15</v>
      </c>
      <c r="C35" s="31">
        <f>SUM(C5:C34)</f>
        <v>162546.78999999998</v>
      </c>
      <c r="D35" s="22">
        <f>C35/B35</f>
        <v>0.999733317178193</v>
      </c>
      <c r="E35" s="23">
        <f>SUM(E5:E34)</f>
        <v>374</v>
      </c>
      <c r="G35" s="3"/>
    </row>
    <row r="36" spans="1:7" ht="13.5">
      <c r="A36" s="30"/>
      <c r="B36" s="24"/>
      <c r="C36" s="25"/>
      <c r="D36" s="25"/>
      <c r="E36" s="26"/>
      <c r="G36" s="3"/>
    </row>
    <row r="37" spans="1:5" ht="13.5">
      <c r="A37" s="28" t="s">
        <v>21</v>
      </c>
      <c r="B37" s="18">
        <f>SUM(B5:B12)</f>
        <v>23911.44</v>
      </c>
      <c r="C37" s="18">
        <f>SUM(C5:C12)</f>
        <v>23911.44</v>
      </c>
      <c r="D37" s="19">
        <f>C37/B37</f>
        <v>1</v>
      </c>
      <c r="E37" s="27">
        <f>SUM(E5:E12)</f>
        <v>52</v>
      </c>
    </row>
    <row r="38" spans="1:5" ht="13.5">
      <c r="A38" s="28" t="s">
        <v>22</v>
      </c>
      <c r="B38" s="18">
        <f>SUM(B13:B30)</f>
        <v>116579.80000000002</v>
      </c>
      <c r="C38" s="18">
        <f>SUM(C13:C30)</f>
        <v>116547.95000000004</v>
      </c>
      <c r="D38" s="19">
        <f>C38/B38</f>
        <v>0.9997267965805399</v>
      </c>
      <c r="E38" s="27">
        <f>SUM(E13:E30)</f>
        <v>149</v>
      </c>
    </row>
    <row r="39" spans="1:5" ht="13.5">
      <c r="A39" s="28" t="s">
        <v>23</v>
      </c>
      <c r="B39" s="18">
        <f>SUM(B31:B32)</f>
        <v>2682.16</v>
      </c>
      <c r="C39" s="18">
        <f>SUM(C31:C32)</f>
        <v>2682.16</v>
      </c>
      <c r="D39" s="19">
        <f>C39/B39</f>
        <v>1</v>
      </c>
      <c r="E39" s="27">
        <f>SUM(E31:E32)</f>
        <v>27</v>
      </c>
    </row>
    <row r="40" spans="1:5" ht="13.5">
      <c r="A40" s="36" t="s">
        <v>42</v>
      </c>
      <c r="B40" s="18">
        <f aca="true" t="shared" si="0" ref="B40:E41">B33</f>
        <v>18919.73</v>
      </c>
      <c r="C40" s="18">
        <f t="shared" si="0"/>
        <v>18908.219999999998</v>
      </c>
      <c r="D40" s="19">
        <f>D33</f>
        <v>0.9993916403669607</v>
      </c>
      <c r="E40" s="27">
        <f t="shared" si="0"/>
        <v>145</v>
      </c>
    </row>
    <row r="41" spans="1:5" ht="13.5">
      <c r="A41" s="28" t="s">
        <v>24</v>
      </c>
      <c r="B41" s="18">
        <f t="shared" si="0"/>
        <v>497.02</v>
      </c>
      <c r="C41" s="18">
        <f t="shared" si="0"/>
        <v>497.02</v>
      </c>
      <c r="D41" s="19">
        <f t="shared" si="0"/>
        <v>1</v>
      </c>
      <c r="E41" s="27">
        <f t="shared" si="0"/>
        <v>1</v>
      </c>
    </row>
    <row r="42" ht="15">
      <c r="A42" s="12"/>
    </row>
    <row r="43" ht="13.5" customHeight="1">
      <c r="A43" s="13" t="s">
        <v>43</v>
      </c>
    </row>
    <row r="44" ht="13.5" customHeight="1">
      <c r="A44" s="13" t="s">
        <v>44</v>
      </c>
    </row>
    <row r="45" ht="13.5" customHeight="1">
      <c r="A45" s="13" t="s">
        <v>46</v>
      </c>
    </row>
    <row r="46" ht="13.5" customHeight="1">
      <c r="A46" s="13" t="s">
        <v>45</v>
      </c>
    </row>
    <row r="47" ht="13.5" customHeight="1">
      <c r="A47" s="6" t="s">
        <v>47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D35 D37:D39" formula="1"/>
    <ignoredError sqref="B37:B39 C37:C39 E37:E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東急リアル・エステート・インベストメント・マネジメント株式会社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kariyas</dc:creator>
  <cp:keywords/>
  <dc:description/>
  <cp:lastModifiedBy>木暮 舞友(mayu kogure)</cp:lastModifiedBy>
  <cp:lastPrinted>2024-04-23T01:24:34Z</cp:lastPrinted>
  <dcterms:created xsi:type="dcterms:W3CDTF">2013-02-19T09:52:21Z</dcterms:created>
  <dcterms:modified xsi:type="dcterms:W3CDTF">2024-04-23T01:24:55Z</dcterms:modified>
  <cp:category/>
  <cp:version/>
  <cp:contentType/>
  <cp:contentStatus/>
</cp:coreProperties>
</file>